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<sst xmlns="http://schemas.openxmlformats.org/spreadsheetml/2006/main" count="268" uniqueCount="232">
  <si>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</si>
  <si>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</si>
  <si>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</si>
  <si>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</si>
  <si>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</si>
  <si>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</si>
  <si>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</si>
  <si>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AIR LIQUIDE VITALAIRE ROMANIA SRL</t>
  </si>
  <si>
    <t>SC EUROMEDICAL DISTRIBUTION GRUP SRL</t>
  </si>
  <si>
    <t>SC MEDICAL SERVICE FOR NEUROLOGY SRL</t>
  </si>
  <si>
    <t>SC ORTOPROFIL PROD ROMANIA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</si>
  <si>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</si>
  <si>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</si>
  <si>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</si>
  <si>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</si>
  <si>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</si>
  <si>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</si>
  <si>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</si>
  <si>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</si>
  <si>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</si>
  <si>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</si>
  <si>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</si>
  <si>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</si>
  <si>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</si>
  <si>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</si>
  <si>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</si>
  <si>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</si>
  <si>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</si>
  <si>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</si>
  <si>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</si>
  <si>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</si>
  <si>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</si>
  <si>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</si>
  <si>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</si>
  <si>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</si>
  <si>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</si>
  <si>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</si>
  <si>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</si>
  <si>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</si>
  <si>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</si>
  <si>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</si>
  <si>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</si>
  <si>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</si>
  <si>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</si>
  <si>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</si>
  <si>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</si>
  <si>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</si>
  <si>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</si>
  <si>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</si>
  <si>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</si>
  <si>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</si>
  <si>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</si>
  <si>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</si>
  <si>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</si>
  <si>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</si>
  <si>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</si>
  <si>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</si>
  <si>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</si>
  <si>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</si>
  <si>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</si>
  <si>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</si>
  <si>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</si>
  <si>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</si>
  <si>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</si>
  <si>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</si>
  <si>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</si>
  <si>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</si>
  <si>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</si>
  <si>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</si>
  <si>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</si>
  <si>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</si>
  <si>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</si>
  <si>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</si>
  <si>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</si>
  <si>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</si>
  <si>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</si>
  <si>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</si>
  <si>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</si>
  <si>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</si>
  <si>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</si>
  <si>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</si>
  <si>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</si>
  <si>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</si>
  <si>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</si>
  <si>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</si>
  <si>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</si>
  <si>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</si>
  <si>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</si>
  <si>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</si>
  <si>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</si>
  <si>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</si>
  <si>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</si>
  <si>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</si>
  <si>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</si>
  <si>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</si>
  <si>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</si>
  <si>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</si>
  <si>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</si>
  <si>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</si>
  <si>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</si>
  <si>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</si>
  <si>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</si>
  <si>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</si>
  <si>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</si>
  <si>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</si>
  <si>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</si>
  <si>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</si>
  <si>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</si>
  <si>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</si>
  <si>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</si>
  <si>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</si>
  <si>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</si>
  <si>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</si>
  <si>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</si>
  <si>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</si>
  <si>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</si>
  <si>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</si>
  <si>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</si>
  <si>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</si>
  <si>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</si>
  <si>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</si>
  <si>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</si>
  <si>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</si>
  <si>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</si>
  <si>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</si>
  <si>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</si>
  <si>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</si>
  <si>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</si>
  <si>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</si>
  <si>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</si>
  <si>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</si>
  <si>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</si>
  <si>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</si>
  <si>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</si>
  <si>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</si>
  <si>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</si>
  <si>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</si>
  <si>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</si>
  <si>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</si>
  <si>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</si>
  <si>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</si>
  <si>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</si>
  <si>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</si>
  <si>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</si>
  <si>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</si>
  <si>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</si>
  <si>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</si>
  <si>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</si>
  <si>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</si>
  <si>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</si>
  <si>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</si>
  <si>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</si>
  <si>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</si>
  <si>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</si>
  <si>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</si>
  <si>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</si>
  <si>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</si>
  <si>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</si>
  <si>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</si>
  <si>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</si>
  <si>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</si>
  <si>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</si>
  <si>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</si>
  <si>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</si>
  <si>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</si>
  <si>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</si>
  <si>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</si>
  <si>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</si>
  <si>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</si>
  <si>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</si>
  <si>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</si>
  <si>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</si>
  <si>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</si>
  <si>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</si>
  <si>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</si>
  <si>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</si>
  <si>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</si>
  <si>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</si>
  <si>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</si>
  <si>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</si>
  <si>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</si>
  <si>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</si>
  <si>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</si>
  <si>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</si>
  <si>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</si>
  <si>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</si>
  <si>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</si>
  <si>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</si>
  <si>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</si>
  <si>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</si>
  <si>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</si>
  <si>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</si>
  <si>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</si>
  <si>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</si>
  <si>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</si>
  <si>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</si>
  <si>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 CHIC SRL</t>
  </si>
  <si>
    <t>SC AUDIONOVA</t>
  </si>
  <si>
    <t>SC NEWMEDICS SRL</t>
  </si>
  <si>
    <t>Nr. crt.</t>
  </si>
  <si>
    <t xml:space="preserve">Proteza pentru dezarticulatia de genunchi </t>
  </si>
  <si>
    <t>Echipamente pentru oxigenoterapie si ventilatie noninvaziva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</si>
  <si>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</si>
  <si>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</si>
  <si>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</si>
  <si>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</si>
  <si>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</si>
  <si>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</si>
  <si>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</si>
  <si>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BIOSINTEX SRL</t>
  </si>
  <si>
    <t>SC LEMA MEDICAL SOLUTIONS SRL</t>
  </si>
  <si>
    <t>SC MEDAIR OXYGEN SOLUTIONS SRL</t>
  </si>
  <si>
    <t>SC MOTIVATION SRL</t>
  </si>
  <si>
    <t>SC ORTOPEDICA SRL</t>
  </si>
  <si>
    <t>SC CLARFON SA</t>
  </si>
  <si>
    <t>SC CRISTALIN IMPORT EXPORT SRL</t>
  </si>
  <si>
    <t>SC DACO MEDICAL TEHNOLOGIES SRL</t>
  </si>
  <si>
    <t>SC INEXTENSO MEDICA SRL</t>
  </si>
  <si>
    <t>SC LINDE GAZ ROMANIA SRL</t>
  </si>
  <si>
    <t>SC MACROINTERNATIONAL SRL</t>
  </si>
  <si>
    <t>SC MEDICAL SOLUTIONS &amp; STOMIZARE SRL</t>
  </si>
  <si>
    <t>SC MESSER MEDICAL HOME CARE RO SRL</t>
  </si>
  <si>
    <t>SC LUGIA NEW SERV SRL</t>
  </si>
  <si>
    <t>SC A&amp;A HEALTHCARE SRL</t>
  </si>
  <si>
    <t>SC BIOGEL SRL</t>
  </si>
  <si>
    <t>SC HUGA SERVICE SRL</t>
  </si>
  <si>
    <t>Decont luna octombrie 2022 pe categorii si tipuri de dispozitive medicale</t>
  </si>
  <si>
    <t>SC ADAPTARE RECUPERARE KINETOTERAPIE SRL</t>
  </si>
  <si>
    <t>Furnizori dispozitive medicale - octombrie 2022</t>
  </si>
  <si>
    <t>SC ALMIANNI CARE EXPERT SRL</t>
  </si>
  <si>
    <t>SC STARKEY LABORATORIES SRL</t>
  </si>
  <si>
    <t xml:space="preserve">Valoare decontata </t>
  </si>
</sst>
</file>

<file path=xl/styles.xml><?xml version="1.0" encoding="utf-8"?>
<styleSheet xmlns="http://schemas.openxmlformats.org/spreadsheetml/2006/main">
  <numFmts count="1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2" fillId="33" borderId="33" xfId="0" applyFont="1" applyFill="1" applyBorder="1" applyAlignment="1">
      <alignment wrapText="1"/>
    </xf>
    <xf numFmtId="4" fontId="38" fillId="0" borderId="11" xfId="0" applyNumberFormat="1" applyFont="1" applyBorder="1" applyAlignment="1">
      <alignment horizontal="center" wrapText="1"/>
    </xf>
    <xf numFmtId="1" fontId="38" fillId="0" borderId="11" xfId="0" applyNumberFormat="1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7" xfId="0" applyNumberFormat="1" applyBorder="1" applyAlignment="1">
      <alignment/>
    </xf>
    <xf numFmtId="0" fontId="3" fillId="33" borderId="3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wrapText="1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40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41" xfId="0" applyFont="1" applyFill="1" applyBorder="1" applyAlignment="1">
      <alignment horizontal="left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0" fillId="33" borderId="42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8" fillId="0" borderId="23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2" fillId="33" borderId="4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/>
    </xf>
    <xf numFmtId="0" fontId="0" fillId="33" borderId="44" xfId="0" applyFill="1" applyBorder="1" applyAlignment="1">
      <alignment/>
    </xf>
    <xf numFmtId="4" fontId="0" fillId="0" borderId="44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228</v>
      </c>
    </row>
    <row r="4" spans="2:4" s="4" customFormat="1" ht="15">
      <c r="B4" s="5" t="s">
        <v>1</v>
      </c>
      <c r="C4" s="56" t="s">
        <v>6</v>
      </c>
      <c r="D4" s="57" t="s">
        <v>231</v>
      </c>
    </row>
    <row r="5" spans="2:4" s="4" customFormat="1" ht="12.75">
      <c r="B5" s="149">
        <v>1</v>
      </c>
      <c r="C5" s="58" t="s">
        <v>223</v>
      </c>
      <c r="D5" s="58">
        <v>248.67</v>
      </c>
    </row>
    <row r="6" spans="2:4" s="4" customFormat="1" ht="12.75">
      <c r="B6" s="149">
        <v>2</v>
      </c>
      <c r="C6" s="58" t="s">
        <v>227</v>
      </c>
      <c r="D6" s="58">
        <v>3968.72</v>
      </c>
    </row>
    <row r="7" spans="2:4" s="4" customFormat="1" ht="12.75">
      <c r="B7" s="149">
        <v>3</v>
      </c>
      <c r="C7" s="58" t="s">
        <v>7</v>
      </c>
      <c r="D7" s="58">
        <v>32989.75</v>
      </c>
    </row>
    <row r="8" spans="2:4" s="4" customFormat="1" ht="12.75">
      <c r="B8" s="149">
        <v>4</v>
      </c>
      <c r="C8" s="58" t="s">
        <v>229</v>
      </c>
      <c r="D8" s="58">
        <v>409.26</v>
      </c>
    </row>
    <row r="9" spans="2:4" s="4" customFormat="1" ht="12.75">
      <c r="B9" s="149">
        <v>5</v>
      </c>
      <c r="C9" s="58" t="s">
        <v>196</v>
      </c>
      <c r="D9" s="58">
        <v>28586.79</v>
      </c>
    </row>
    <row r="10" spans="2:4" s="4" customFormat="1" ht="12.75">
      <c r="B10" s="149">
        <v>6</v>
      </c>
      <c r="C10" s="58" t="s">
        <v>197</v>
      </c>
      <c r="D10" s="58">
        <v>20116.63</v>
      </c>
    </row>
    <row r="11" spans="2:4" ht="15">
      <c r="B11" s="149">
        <v>7</v>
      </c>
      <c r="C11" s="58" t="s">
        <v>224</v>
      </c>
      <c r="D11" s="58">
        <v>1056.16</v>
      </c>
    </row>
    <row r="12" spans="2:4" ht="15">
      <c r="B12" s="149">
        <v>8</v>
      </c>
      <c r="C12" s="58" t="s">
        <v>209</v>
      </c>
      <c r="D12" s="58">
        <v>12332.7</v>
      </c>
    </row>
    <row r="13" spans="2:4" ht="15">
      <c r="B13" s="149">
        <v>9</v>
      </c>
      <c r="C13" s="58" t="s">
        <v>214</v>
      </c>
      <c r="D13" s="58">
        <v>6266.34</v>
      </c>
    </row>
    <row r="14" spans="2:4" ht="15">
      <c r="B14" s="149">
        <v>10</v>
      </c>
      <c r="C14" s="58" t="s">
        <v>215</v>
      </c>
      <c r="D14" s="58">
        <v>577.08</v>
      </c>
    </row>
    <row r="15" spans="2:4" ht="15">
      <c r="B15" s="149">
        <v>11</v>
      </c>
      <c r="C15" s="58" t="s">
        <v>216</v>
      </c>
      <c r="D15" s="58">
        <v>1070.05</v>
      </c>
    </row>
    <row r="16" spans="2:4" ht="15">
      <c r="B16" s="149">
        <v>12</v>
      </c>
      <c r="C16" s="58" t="s">
        <v>8</v>
      </c>
      <c r="D16" s="58">
        <v>27106.49</v>
      </c>
    </row>
    <row r="17" spans="2:4" ht="15">
      <c r="B17" s="149">
        <v>13</v>
      </c>
      <c r="C17" s="58" t="s">
        <v>225</v>
      </c>
      <c r="D17" s="58">
        <v>248.67</v>
      </c>
    </row>
    <row r="18" spans="2:4" ht="15">
      <c r="B18" s="149">
        <v>14</v>
      </c>
      <c r="C18" s="58" t="s">
        <v>217</v>
      </c>
      <c r="D18" s="58">
        <v>3059.71</v>
      </c>
    </row>
    <row r="19" spans="2:4" ht="15">
      <c r="B19" s="149">
        <v>15</v>
      </c>
      <c r="C19" s="58" t="s">
        <v>210</v>
      </c>
      <c r="D19" s="58">
        <v>11267.92</v>
      </c>
    </row>
    <row r="20" spans="2:4" ht="15">
      <c r="B20" s="149">
        <v>16</v>
      </c>
      <c r="C20" s="58" t="s">
        <v>218</v>
      </c>
      <c r="D20" s="58">
        <v>2124.57</v>
      </c>
    </row>
    <row r="21" spans="2:4" ht="15">
      <c r="B21" s="149">
        <v>17</v>
      </c>
      <c r="C21" s="58" t="s">
        <v>222</v>
      </c>
      <c r="D21" s="58">
        <v>10587.7</v>
      </c>
    </row>
    <row r="22" spans="2:4" ht="15">
      <c r="B22" s="149">
        <v>18</v>
      </c>
      <c r="C22" s="58" t="s">
        <v>219</v>
      </c>
      <c r="D22" s="58">
        <v>1056.16</v>
      </c>
    </row>
    <row r="23" spans="2:4" ht="15">
      <c r="B23" s="149">
        <v>19</v>
      </c>
      <c r="C23" s="58" t="s">
        <v>211</v>
      </c>
      <c r="D23" s="58">
        <v>5099.04</v>
      </c>
    </row>
    <row r="24" spans="2:4" ht="15">
      <c r="B24" s="149">
        <v>20</v>
      </c>
      <c r="C24" s="58" t="s">
        <v>4</v>
      </c>
      <c r="D24" s="58">
        <v>13024.75</v>
      </c>
    </row>
    <row r="25" spans="2:4" ht="15">
      <c r="B25" s="149">
        <v>21</v>
      </c>
      <c r="C25" s="58" t="s">
        <v>9</v>
      </c>
      <c r="D25" s="58">
        <v>6772.82</v>
      </c>
    </row>
    <row r="26" spans="2:4" ht="15">
      <c r="B26" s="149">
        <v>22</v>
      </c>
      <c r="C26" s="58" t="s">
        <v>220</v>
      </c>
      <c r="D26" s="58">
        <v>2226.51</v>
      </c>
    </row>
    <row r="27" spans="2:4" ht="15">
      <c r="B27" s="149">
        <v>23</v>
      </c>
      <c r="C27" s="58" t="s">
        <v>221</v>
      </c>
      <c r="D27" s="58">
        <v>250.06</v>
      </c>
    </row>
    <row r="28" spans="2:4" ht="15">
      <c r="B28" s="149">
        <v>24</v>
      </c>
      <c r="C28" s="58" t="s">
        <v>212</v>
      </c>
      <c r="D28" s="58">
        <v>37417.34</v>
      </c>
    </row>
    <row r="29" spans="2:4" ht="15">
      <c r="B29" s="149">
        <v>25</v>
      </c>
      <c r="C29" s="58" t="s">
        <v>198</v>
      </c>
      <c r="D29" s="58">
        <v>10185.2</v>
      </c>
    </row>
    <row r="30" spans="2:4" ht="15">
      <c r="B30" s="149">
        <v>26</v>
      </c>
      <c r="C30" s="58" t="s">
        <v>213</v>
      </c>
      <c r="D30" s="58">
        <v>9166.28</v>
      </c>
    </row>
    <row r="31" spans="2:4" ht="15">
      <c r="B31" s="149">
        <v>27</v>
      </c>
      <c r="C31" s="58" t="s">
        <v>10</v>
      </c>
      <c r="D31" s="58">
        <v>2293.8</v>
      </c>
    </row>
    <row r="32" spans="2:4" ht="15">
      <c r="B32" s="149">
        <v>28</v>
      </c>
      <c r="C32" s="58" t="s">
        <v>11</v>
      </c>
      <c r="D32" s="58">
        <v>5605.79</v>
      </c>
    </row>
    <row r="33" spans="2:4" ht="15">
      <c r="B33" s="149">
        <v>29</v>
      </c>
      <c r="C33" s="58" t="s">
        <v>230</v>
      </c>
      <c r="D33" s="58">
        <v>1058.77</v>
      </c>
    </row>
    <row r="34" spans="2:4" ht="15">
      <c r="B34" s="149">
        <v>30</v>
      </c>
      <c r="C34" s="58" t="s">
        <v>193</v>
      </c>
      <c r="D34" s="58">
        <v>23826.27</v>
      </c>
    </row>
    <row r="35" spans="2:4" ht="15">
      <c r="B35" s="108"/>
      <c r="C35" s="106" t="s">
        <v>5</v>
      </c>
      <c r="D35" s="107">
        <f>SUM(D5:E34)</f>
        <v>280000.00000000006</v>
      </c>
    </row>
    <row r="37" ht="15">
      <c r="D37" s="3" t="s">
        <v>2</v>
      </c>
    </row>
    <row r="38" ht="15">
      <c r="D38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8"/>
  <sheetViews>
    <sheetView tabSelected="1" zoomScalePageLayoutView="0" workbookViewId="0" topLeftCell="A1">
      <selection activeCell="J175" sqref="J175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2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45" t="s">
        <v>226</v>
      </c>
      <c r="C2" s="145"/>
      <c r="D2" s="145"/>
      <c r="E2" s="145"/>
      <c r="F2" s="145"/>
      <c r="G2" s="145"/>
      <c r="H2" s="145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59" t="s">
        <v>199</v>
      </c>
      <c r="C4" s="53" t="s">
        <v>12</v>
      </c>
      <c r="D4" s="53" t="s">
        <v>13</v>
      </c>
      <c r="E4" s="12" t="s">
        <v>14</v>
      </c>
      <c r="F4" s="60" t="s">
        <v>15</v>
      </c>
      <c r="G4" s="61" t="s">
        <v>16</v>
      </c>
      <c r="H4" s="62" t="s">
        <v>17</v>
      </c>
    </row>
    <row r="5" spans="2:8" ht="19.5" customHeight="1" thickBot="1">
      <c r="B5" s="63">
        <v>1</v>
      </c>
      <c r="C5" s="119" t="s">
        <v>18</v>
      </c>
      <c r="D5" s="22" t="s">
        <v>19</v>
      </c>
      <c r="E5" s="64" t="s">
        <v>20</v>
      </c>
      <c r="F5" s="41">
        <v>1058.77</v>
      </c>
      <c r="G5" s="14">
        <v>59</v>
      </c>
      <c r="H5" s="15">
        <f>F5*G5</f>
        <v>62467.43</v>
      </c>
    </row>
    <row r="6" spans="2:8" ht="15.75" thickBot="1">
      <c r="B6" s="146">
        <v>2</v>
      </c>
      <c r="C6" s="115"/>
      <c r="D6" s="125" t="s">
        <v>21</v>
      </c>
      <c r="E6" s="65" t="s">
        <v>22</v>
      </c>
      <c r="F6" s="66">
        <v>1420.83</v>
      </c>
      <c r="G6" s="16"/>
      <c r="H6" s="15">
        <f aca="true" t="shared" si="0" ref="H6:H69">F6*G6</f>
        <v>0</v>
      </c>
    </row>
    <row r="7" spans="2:8" ht="15.75" thickBot="1">
      <c r="B7" s="147"/>
      <c r="C7" s="115"/>
      <c r="D7" s="130"/>
      <c r="E7" s="67" t="s">
        <v>23</v>
      </c>
      <c r="F7" s="66">
        <v>1207.7</v>
      </c>
      <c r="G7" s="16"/>
      <c r="H7" s="15">
        <f t="shared" si="0"/>
        <v>0</v>
      </c>
    </row>
    <row r="8" spans="2:8" ht="15.75" thickBot="1">
      <c r="B8" s="146">
        <v>3</v>
      </c>
      <c r="C8" s="115"/>
      <c r="D8" s="109" t="s">
        <v>24</v>
      </c>
      <c r="E8" s="96" t="s">
        <v>25</v>
      </c>
      <c r="F8" s="66">
        <v>486.35</v>
      </c>
      <c r="G8" s="16">
        <v>8</v>
      </c>
      <c r="H8" s="15">
        <f t="shared" si="0"/>
        <v>3890.8</v>
      </c>
    </row>
    <row r="9" spans="2:8" ht="15.75" thickBot="1">
      <c r="B9" s="113"/>
      <c r="C9" s="115"/>
      <c r="D9" s="111"/>
      <c r="E9" s="67" t="s">
        <v>26</v>
      </c>
      <c r="F9" s="97">
        <v>1601.42</v>
      </c>
      <c r="G9" s="98"/>
      <c r="H9" s="15">
        <f t="shared" si="0"/>
        <v>0</v>
      </c>
    </row>
    <row r="10" spans="2:8" ht="15.75" thickBot="1">
      <c r="B10" s="114"/>
      <c r="C10" s="116"/>
      <c r="D10" s="99" t="s">
        <v>202</v>
      </c>
      <c r="E10" s="67"/>
      <c r="F10" s="43">
        <v>258</v>
      </c>
      <c r="G10" s="18">
        <v>1</v>
      </c>
      <c r="H10" s="15">
        <f t="shared" si="0"/>
        <v>258</v>
      </c>
    </row>
    <row r="11" spans="2:8" ht="26.25" thickBot="1">
      <c r="B11" s="140">
        <v>4</v>
      </c>
      <c r="C11" s="142" t="s">
        <v>194</v>
      </c>
      <c r="D11" s="125" t="s">
        <v>195</v>
      </c>
      <c r="E11" s="68" t="s">
        <v>27</v>
      </c>
      <c r="F11" s="69">
        <v>279.79</v>
      </c>
      <c r="G11" s="19">
        <v>4</v>
      </c>
      <c r="H11" s="15">
        <v>1118.6</v>
      </c>
    </row>
    <row r="12" spans="2:8" ht="26.25" thickBot="1">
      <c r="B12" s="141"/>
      <c r="C12" s="143"/>
      <c r="D12" s="126"/>
      <c r="E12" s="70" t="s">
        <v>28</v>
      </c>
      <c r="F12" s="66">
        <v>143.51</v>
      </c>
      <c r="G12" s="16">
        <v>3</v>
      </c>
      <c r="H12" s="15">
        <v>427.05</v>
      </c>
    </row>
    <row r="13" spans="2:8" ht="26.25" thickBot="1">
      <c r="B13" s="141"/>
      <c r="C13" s="143"/>
      <c r="D13" s="126"/>
      <c r="E13" s="70" t="s">
        <v>29</v>
      </c>
      <c r="F13" s="66">
        <v>389.9</v>
      </c>
      <c r="G13" s="16"/>
      <c r="H13" s="15">
        <f t="shared" si="0"/>
        <v>0</v>
      </c>
    </row>
    <row r="14" spans="2:8" ht="26.25" thickBot="1">
      <c r="B14" s="141"/>
      <c r="C14" s="143"/>
      <c r="D14" s="126"/>
      <c r="E14" s="70" t="s">
        <v>30</v>
      </c>
      <c r="F14" s="66">
        <v>874.02</v>
      </c>
      <c r="G14" s="16">
        <v>2</v>
      </c>
      <c r="H14" s="15">
        <v>1748</v>
      </c>
    </row>
    <row r="15" spans="2:8" ht="26.25" thickBot="1">
      <c r="B15" s="141"/>
      <c r="C15" s="143"/>
      <c r="D15" s="126"/>
      <c r="E15" s="70" t="s">
        <v>31</v>
      </c>
      <c r="F15" s="66">
        <v>579.58</v>
      </c>
      <c r="G15" s="16">
        <v>16</v>
      </c>
      <c r="H15" s="15">
        <v>9181.25</v>
      </c>
    </row>
    <row r="16" spans="2:8" ht="39" thickBot="1">
      <c r="B16" s="141"/>
      <c r="C16" s="143"/>
      <c r="D16" s="126"/>
      <c r="E16" s="70" t="s">
        <v>32</v>
      </c>
      <c r="F16" s="66">
        <v>452.4</v>
      </c>
      <c r="G16" s="16">
        <v>7</v>
      </c>
      <c r="H16" s="15">
        <f t="shared" si="0"/>
        <v>3166.7999999999997</v>
      </c>
    </row>
    <row r="17" spans="2:8" ht="26.25" thickBot="1">
      <c r="B17" s="141"/>
      <c r="C17" s="143"/>
      <c r="D17" s="126"/>
      <c r="E17" s="70" t="s">
        <v>33</v>
      </c>
      <c r="F17" s="66">
        <v>248.67</v>
      </c>
      <c r="G17" s="16">
        <v>127</v>
      </c>
      <c r="H17" s="15">
        <v>31553.47</v>
      </c>
    </row>
    <row r="18" spans="2:8" ht="19.5" customHeight="1" thickBot="1">
      <c r="B18" s="148"/>
      <c r="C18" s="143"/>
      <c r="D18" s="130"/>
      <c r="E18" s="67" t="s">
        <v>34</v>
      </c>
      <c r="F18" s="43">
        <v>155.09</v>
      </c>
      <c r="G18" s="18">
        <v>1</v>
      </c>
      <c r="H18" s="15">
        <f t="shared" si="0"/>
        <v>155.09</v>
      </c>
    </row>
    <row r="19" spans="2:8" ht="27.75" customHeight="1" thickBot="1">
      <c r="B19" s="138">
        <v>5</v>
      </c>
      <c r="C19" s="143"/>
      <c r="D19" s="125" t="s">
        <v>35</v>
      </c>
      <c r="E19" s="68" t="s">
        <v>36</v>
      </c>
      <c r="F19" s="41">
        <v>169.46</v>
      </c>
      <c r="G19" s="14">
        <v>2</v>
      </c>
      <c r="H19" s="15">
        <v>336.23</v>
      </c>
    </row>
    <row r="20" spans="2:8" ht="30.75" customHeight="1" thickBot="1">
      <c r="B20" s="139"/>
      <c r="C20" s="144"/>
      <c r="D20" s="130"/>
      <c r="E20" s="71" t="s">
        <v>37</v>
      </c>
      <c r="F20" s="43">
        <v>245.28</v>
      </c>
      <c r="G20" s="18">
        <v>32</v>
      </c>
      <c r="H20" s="15">
        <v>7830.83</v>
      </c>
    </row>
    <row r="21" spans="2:8" ht="15.75" customHeight="1" thickBot="1">
      <c r="B21" s="140">
        <v>6</v>
      </c>
      <c r="C21" s="142" t="s">
        <v>38</v>
      </c>
      <c r="D21" s="125" t="s">
        <v>39</v>
      </c>
      <c r="E21" s="65" t="s">
        <v>203</v>
      </c>
      <c r="F21" s="41">
        <v>132.31</v>
      </c>
      <c r="G21" s="14">
        <v>23</v>
      </c>
      <c r="H21" s="15">
        <v>2974.62</v>
      </c>
    </row>
    <row r="22" spans="2:8" ht="15.75" thickBot="1">
      <c r="B22" s="141"/>
      <c r="C22" s="143"/>
      <c r="D22" s="126"/>
      <c r="E22" s="72" t="s">
        <v>204</v>
      </c>
      <c r="F22" s="66">
        <v>17.58</v>
      </c>
      <c r="G22" s="16">
        <v>58</v>
      </c>
      <c r="H22" s="15">
        <v>994.44</v>
      </c>
    </row>
    <row r="23" spans="2:8" ht="15.75" customHeight="1" thickBot="1">
      <c r="B23" s="141"/>
      <c r="C23" s="143"/>
      <c r="D23" s="126"/>
      <c r="E23" s="73" t="s">
        <v>205</v>
      </c>
      <c r="F23" s="66">
        <v>22.45</v>
      </c>
      <c r="G23" s="16">
        <v>1</v>
      </c>
      <c r="H23" s="15">
        <v>22.12</v>
      </c>
    </row>
    <row r="24" spans="2:8" ht="18" customHeight="1" thickBot="1">
      <c r="B24" s="141"/>
      <c r="C24" s="143"/>
      <c r="D24" s="126"/>
      <c r="E24" s="73" t="s">
        <v>206</v>
      </c>
      <c r="F24" s="66">
        <v>1070.05</v>
      </c>
      <c r="G24" s="16">
        <v>63</v>
      </c>
      <c r="H24" s="15">
        <v>63700.84</v>
      </c>
    </row>
    <row r="25" spans="2:8" ht="17.25" customHeight="1" thickBot="1">
      <c r="B25" s="139"/>
      <c r="C25" s="144"/>
      <c r="D25" s="130"/>
      <c r="E25" s="74" t="s">
        <v>40</v>
      </c>
      <c r="F25" s="43">
        <v>1480.5</v>
      </c>
      <c r="G25" s="18">
        <v>1</v>
      </c>
      <c r="H25" s="15">
        <f t="shared" si="0"/>
        <v>1480.5</v>
      </c>
    </row>
    <row r="26" spans="2:8" ht="15.75" customHeight="1" thickBot="1">
      <c r="B26" s="127">
        <v>7</v>
      </c>
      <c r="C26" s="119" t="s">
        <v>41</v>
      </c>
      <c r="D26" s="125" t="s">
        <v>42</v>
      </c>
      <c r="E26" s="75" t="s">
        <v>43</v>
      </c>
      <c r="F26" s="41">
        <v>1903.42</v>
      </c>
      <c r="G26" s="14"/>
      <c r="H26" s="15">
        <f t="shared" si="0"/>
        <v>0</v>
      </c>
    </row>
    <row r="27" spans="2:8" ht="12.75" customHeight="1" thickBot="1">
      <c r="B27" s="128"/>
      <c r="C27" s="115"/>
      <c r="D27" s="126"/>
      <c r="E27" s="76" t="s">
        <v>44</v>
      </c>
      <c r="F27" s="66">
        <v>1959.9</v>
      </c>
      <c r="G27" s="16">
        <v>1</v>
      </c>
      <c r="H27" s="15">
        <f t="shared" si="0"/>
        <v>1959.9</v>
      </c>
    </row>
    <row r="28" spans="2:8" ht="15.75" thickBot="1">
      <c r="B28" s="129"/>
      <c r="C28" s="115"/>
      <c r="D28" s="130"/>
      <c r="E28" s="77" t="s">
        <v>45</v>
      </c>
      <c r="F28" s="43">
        <v>2176.71</v>
      </c>
      <c r="G28" s="18"/>
      <c r="H28" s="15">
        <f t="shared" si="0"/>
        <v>0</v>
      </c>
    </row>
    <row r="29" spans="2:8" ht="15.75" thickBot="1">
      <c r="B29" s="100">
        <v>8</v>
      </c>
      <c r="C29" s="115"/>
      <c r="D29" s="22" t="s">
        <v>46</v>
      </c>
      <c r="E29" s="23" t="s">
        <v>47</v>
      </c>
      <c r="F29" s="24">
        <v>2368.88</v>
      </c>
      <c r="G29" s="25"/>
      <c r="H29" s="15">
        <f t="shared" si="0"/>
        <v>0</v>
      </c>
    </row>
    <row r="30" spans="2:8" ht="30.75" thickBot="1">
      <c r="B30" s="131">
        <v>9</v>
      </c>
      <c r="C30" s="115"/>
      <c r="D30" s="125" t="s">
        <v>48</v>
      </c>
      <c r="E30" s="78" t="s">
        <v>49</v>
      </c>
      <c r="F30" s="41">
        <v>2579.47</v>
      </c>
      <c r="G30" s="14"/>
      <c r="H30" s="15">
        <f t="shared" si="0"/>
        <v>0</v>
      </c>
    </row>
    <row r="31" spans="2:8" ht="15.75" thickBot="1">
      <c r="B31" s="132"/>
      <c r="C31" s="115"/>
      <c r="D31" s="126"/>
      <c r="E31" s="76" t="s">
        <v>50</v>
      </c>
      <c r="F31" s="66">
        <v>2684.2</v>
      </c>
      <c r="G31" s="16"/>
      <c r="H31" s="15">
        <f t="shared" si="0"/>
        <v>0</v>
      </c>
    </row>
    <row r="32" spans="2:8" ht="15.75" thickBot="1">
      <c r="B32" s="132"/>
      <c r="C32" s="115"/>
      <c r="D32" s="126"/>
      <c r="E32" s="76" t="s">
        <v>51</v>
      </c>
      <c r="F32" s="66">
        <v>2550.34</v>
      </c>
      <c r="G32" s="16">
        <v>2</v>
      </c>
      <c r="H32" s="15">
        <f t="shared" si="0"/>
        <v>5100.68</v>
      </c>
    </row>
    <row r="33" spans="2:8" ht="15.75" thickBot="1">
      <c r="B33" s="133"/>
      <c r="C33" s="115"/>
      <c r="D33" s="130"/>
      <c r="E33" s="77" t="s">
        <v>52</v>
      </c>
      <c r="F33" s="43">
        <v>5278.33</v>
      </c>
      <c r="G33" s="18"/>
      <c r="H33" s="15">
        <f t="shared" si="0"/>
        <v>0</v>
      </c>
    </row>
    <row r="34" spans="2:8" ht="15.75" thickBot="1">
      <c r="B34" s="100">
        <v>10</v>
      </c>
      <c r="C34" s="115"/>
      <c r="D34" s="22" t="s">
        <v>200</v>
      </c>
      <c r="E34" s="23" t="s">
        <v>53</v>
      </c>
      <c r="F34" s="24">
        <v>5544.47</v>
      </c>
      <c r="G34" s="25"/>
      <c r="H34" s="15">
        <f t="shared" si="0"/>
        <v>0</v>
      </c>
    </row>
    <row r="35" spans="2:8" ht="15.75" thickBot="1">
      <c r="B35" s="134">
        <v>11</v>
      </c>
      <c r="C35" s="115"/>
      <c r="D35" s="125" t="s">
        <v>54</v>
      </c>
      <c r="E35" s="75" t="s">
        <v>55</v>
      </c>
      <c r="F35" s="41">
        <v>2942.45</v>
      </c>
      <c r="G35" s="14"/>
      <c r="H35" s="15">
        <f t="shared" si="0"/>
        <v>0</v>
      </c>
    </row>
    <row r="36" spans="2:8" ht="15.75" thickBot="1">
      <c r="B36" s="135"/>
      <c r="C36" s="115"/>
      <c r="D36" s="126"/>
      <c r="E36" s="76" t="s">
        <v>56</v>
      </c>
      <c r="F36" s="66">
        <v>3128.88</v>
      </c>
      <c r="G36" s="16"/>
      <c r="H36" s="15">
        <f t="shared" si="0"/>
        <v>0</v>
      </c>
    </row>
    <row r="37" spans="2:8" ht="15.75" thickBot="1">
      <c r="B37" s="135"/>
      <c r="C37" s="115"/>
      <c r="D37" s="126"/>
      <c r="E37" s="76" t="s">
        <v>57</v>
      </c>
      <c r="F37" s="66">
        <v>3789.4</v>
      </c>
      <c r="G37" s="16"/>
      <c r="H37" s="15">
        <f t="shared" si="0"/>
        <v>0</v>
      </c>
    </row>
    <row r="38" spans="2:8" ht="15.75" thickBot="1">
      <c r="B38" s="135"/>
      <c r="C38" s="115"/>
      <c r="D38" s="126"/>
      <c r="E38" s="76" t="s">
        <v>58</v>
      </c>
      <c r="F38" s="66">
        <v>3383.83</v>
      </c>
      <c r="G38" s="16"/>
      <c r="H38" s="15">
        <f t="shared" si="0"/>
        <v>0</v>
      </c>
    </row>
    <row r="39" spans="2:8" ht="15.75" thickBot="1">
      <c r="B39" s="135"/>
      <c r="C39" s="115"/>
      <c r="D39" s="126"/>
      <c r="E39" s="76" t="s">
        <v>53</v>
      </c>
      <c r="F39" s="66">
        <v>4641.11</v>
      </c>
      <c r="G39" s="16"/>
      <c r="H39" s="15">
        <f t="shared" si="0"/>
        <v>0</v>
      </c>
    </row>
    <row r="40" spans="2:8" ht="15.75" thickBot="1">
      <c r="B40" s="135"/>
      <c r="C40" s="115"/>
      <c r="D40" s="126"/>
      <c r="E40" s="76" t="s">
        <v>59</v>
      </c>
      <c r="F40" s="66">
        <v>4907.99</v>
      </c>
      <c r="G40" s="16">
        <v>1</v>
      </c>
      <c r="H40" s="15">
        <f t="shared" si="0"/>
        <v>4907.99</v>
      </c>
    </row>
    <row r="41" spans="2:8" ht="15.75" thickBot="1">
      <c r="B41" s="136"/>
      <c r="C41" s="115"/>
      <c r="D41" s="130"/>
      <c r="E41" s="77" t="s">
        <v>60</v>
      </c>
      <c r="F41" s="43">
        <v>7508.44</v>
      </c>
      <c r="G41" s="18">
        <v>1</v>
      </c>
      <c r="H41" s="15">
        <f t="shared" si="0"/>
        <v>7508.44</v>
      </c>
    </row>
    <row r="42" spans="2:8" ht="15.75" thickBot="1">
      <c r="B42" s="131">
        <v>12</v>
      </c>
      <c r="C42" s="115"/>
      <c r="D42" s="125" t="s">
        <v>61</v>
      </c>
      <c r="E42" s="20" t="s">
        <v>62</v>
      </c>
      <c r="F42" s="13">
        <v>3576.86</v>
      </c>
      <c r="G42" s="14"/>
      <c r="H42" s="15">
        <f t="shared" si="0"/>
        <v>0</v>
      </c>
    </row>
    <row r="43" spans="2:8" ht="15.75" thickBot="1">
      <c r="B43" s="133"/>
      <c r="C43" s="115"/>
      <c r="D43" s="130"/>
      <c r="E43" s="21" t="s">
        <v>53</v>
      </c>
      <c r="F43" s="17">
        <v>7654.3</v>
      </c>
      <c r="G43" s="18"/>
      <c r="H43" s="15">
        <f t="shared" si="0"/>
        <v>0</v>
      </c>
    </row>
    <row r="44" spans="2:8" ht="15.75" thickBot="1">
      <c r="B44" s="131">
        <v>13</v>
      </c>
      <c r="C44" s="115"/>
      <c r="D44" s="125" t="s">
        <v>63</v>
      </c>
      <c r="E44" s="20" t="s">
        <v>62</v>
      </c>
      <c r="F44" s="13">
        <v>4578.04</v>
      </c>
      <c r="G44" s="14"/>
      <c r="H44" s="15">
        <f t="shared" si="0"/>
        <v>0</v>
      </c>
    </row>
    <row r="45" spans="2:8" ht="15.75" thickBot="1">
      <c r="B45" s="137"/>
      <c r="C45" s="115"/>
      <c r="D45" s="126"/>
      <c r="E45" s="102" t="s">
        <v>53</v>
      </c>
      <c r="F45" s="103">
        <v>7944</v>
      </c>
      <c r="G45" s="98"/>
      <c r="H45" s="15">
        <f t="shared" si="0"/>
        <v>0</v>
      </c>
    </row>
    <row r="46" spans="2:8" ht="26.25" thickBot="1">
      <c r="B46" s="104">
        <v>14</v>
      </c>
      <c r="C46" s="115"/>
      <c r="D46" s="105" t="s">
        <v>207</v>
      </c>
      <c r="E46" s="23"/>
      <c r="F46" s="24">
        <v>2177</v>
      </c>
      <c r="G46" s="25"/>
      <c r="H46" s="15">
        <f t="shared" si="0"/>
        <v>0</v>
      </c>
    </row>
    <row r="47" spans="2:8" ht="26.25" thickBot="1">
      <c r="B47" s="101">
        <v>15</v>
      </c>
      <c r="C47" s="116"/>
      <c r="D47" s="105" t="s">
        <v>208</v>
      </c>
      <c r="E47" s="23"/>
      <c r="F47" s="24">
        <v>2177</v>
      </c>
      <c r="G47" s="25"/>
      <c r="H47" s="15">
        <f t="shared" si="0"/>
        <v>0</v>
      </c>
    </row>
    <row r="48" spans="2:8" ht="16.5" customHeight="1" thickBot="1">
      <c r="B48" s="112">
        <v>16</v>
      </c>
      <c r="C48" s="119" t="s">
        <v>64</v>
      </c>
      <c r="D48" s="121" t="s">
        <v>65</v>
      </c>
      <c r="E48" s="80" t="s">
        <v>66</v>
      </c>
      <c r="F48" s="69">
        <v>1781.93</v>
      </c>
      <c r="G48" s="19"/>
      <c r="H48" s="15">
        <f t="shared" si="0"/>
        <v>0</v>
      </c>
    </row>
    <row r="49" spans="2:8" ht="15.75" thickBot="1">
      <c r="B49" s="113"/>
      <c r="C49" s="115"/>
      <c r="D49" s="121"/>
      <c r="E49" s="80" t="s">
        <v>67</v>
      </c>
      <c r="F49" s="69">
        <v>2227.16</v>
      </c>
      <c r="G49" s="19"/>
      <c r="H49" s="15">
        <f t="shared" si="0"/>
        <v>0</v>
      </c>
    </row>
    <row r="50" spans="2:8" ht="15.75" thickBot="1">
      <c r="B50" s="114"/>
      <c r="C50" s="115"/>
      <c r="D50" s="122"/>
      <c r="E50" s="42" t="s">
        <v>68</v>
      </c>
      <c r="F50" s="66">
        <v>2247.62</v>
      </c>
      <c r="G50" s="16"/>
      <c r="H50" s="15">
        <f t="shared" si="0"/>
        <v>0</v>
      </c>
    </row>
    <row r="51" spans="2:8" ht="15.75" customHeight="1" thickBot="1">
      <c r="B51" s="112">
        <v>17</v>
      </c>
      <c r="C51" s="115"/>
      <c r="D51" s="109" t="s">
        <v>69</v>
      </c>
      <c r="E51" s="79" t="s">
        <v>66</v>
      </c>
      <c r="F51" s="66">
        <v>2705.22</v>
      </c>
      <c r="G51" s="16"/>
      <c r="H51" s="15">
        <f t="shared" si="0"/>
        <v>0</v>
      </c>
    </row>
    <row r="52" spans="2:8" ht="15.75" thickBot="1">
      <c r="B52" s="113"/>
      <c r="C52" s="115"/>
      <c r="D52" s="110"/>
      <c r="E52" s="81" t="s">
        <v>70</v>
      </c>
      <c r="F52" s="66">
        <v>3389.14</v>
      </c>
      <c r="G52" s="16"/>
      <c r="H52" s="15">
        <f t="shared" si="0"/>
        <v>0</v>
      </c>
    </row>
    <row r="53" spans="2:8" ht="15.75" thickBot="1">
      <c r="B53" s="113"/>
      <c r="C53" s="115"/>
      <c r="D53" s="110"/>
      <c r="E53" s="81" t="s">
        <v>71</v>
      </c>
      <c r="F53" s="66">
        <v>4193.53</v>
      </c>
      <c r="G53" s="16"/>
      <c r="H53" s="15">
        <f t="shared" si="0"/>
        <v>0</v>
      </c>
    </row>
    <row r="54" spans="2:8" ht="15.75" thickBot="1">
      <c r="B54" s="114"/>
      <c r="C54" s="115"/>
      <c r="D54" s="111"/>
      <c r="E54" s="42" t="s">
        <v>72</v>
      </c>
      <c r="F54" s="66">
        <v>4193.53</v>
      </c>
      <c r="G54" s="16"/>
      <c r="H54" s="15">
        <f t="shared" si="0"/>
        <v>0</v>
      </c>
    </row>
    <row r="55" spans="2:8" ht="15.75" thickBot="1">
      <c r="B55" s="112">
        <v>18</v>
      </c>
      <c r="C55" s="115"/>
      <c r="D55" s="109" t="s">
        <v>73</v>
      </c>
      <c r="E55" s="79" t="s">
        <v>66</v>
      </c>
      <c r="F55" s="66">
        <v>2678.17</v>
      </c>
      <c r="G55" s="16"/>
      <c r="H55" s="15">
        <f t="shared" si="0"/>
        <v>0</v>
      </c>
    </row>
    <row r="56" spans="2:8" ht="15.75" thickBot="1">
      <c r="B56" s="113"/>
      <c r="C56" s="115"/>
      <c r="D56" s="110"/>
      <c r="E56" s="81" t="s">
        <v>70</v>
      </c>
      <c r="F56" s="66">
        <v>3296.74</v>
      </c>
      <c r="G56" s="16"/>
      <c r="H56" s="15">
        <f t="shared" si="0"/>
        <v>0</v>
      </c>
    </row>
    <row r="57" spans="2:8" ht="15.75" thickBot="1">
      <c r="B57" s="113"/>
      <c r="C57" s="115"/>
      <c r="D57" s="110"/>
      <c r="E57" s="81" t="s">
        <v>71</v>
      </c>
      <c r="F57" s="66">
        <v>4135.79</v>
      </c>
      <c r="G57" s="16"/>
      <c r="H57" s="15">
        <f t="shared" si="0"/>
        <v>0</v>
      </c>
    </row>
    <row r="58" spans="2:8" ht="15.75" thickBot="1">
      <c r="B58" s="113"/>
      <c r="C58" s="115"/>
      <c r="D58" s="110"/>
      <c r="E58" s="81" t="s">
        <v>74</v>
      </c>
      <c r="F58" s="66">
        <v>4135.79</v>
      </c>
      <c r="G58" s="16"/>
      <c r="H58" s="15">
        <f t="shared" si="0"/>
        <v>0</v>
      </c>
    </row>
    <row r="59" spans="2:8" ht="15.75" thickBot="1">
      <c r="B59" s="114"/>
      <c r="C59" s="115"/>
      <c r="D59" s="111"/>
      <c r="E59" s="42" t="s">
        <v>75</v>
      </c>
      <c r="F59" s="66">
        <v>4135.79</v>
      </c>
      <c r="G59" s="16"/>
      <c r="H59" s="15">
        <f t="shared" si="0"/>
        <v>0</v>
      </c>
    </row>
    <row r="60" spans="2:8" ht="15.75" thickBot="1">
      <c r="B60" s="112">
        <v>19</v>
      </c>
      <c r="C60" s="115"/>
      <c r="D60" s="109" t="s">
        <v>76</v>
      </c>
      <c r="E60" s="79" t="s">
        <v>66</v>
      </c>
      <c r="F60" s="66">
        <v>4812.68</v>
      </c>
      <c r="G60" s="16"/>
      <c r="H60" s="15">
        <f t="shared" si="0"/>
        <v>0</v>
      </c>
    </row>
    <row r="61" spans="2:8" ht="15.75" thickBot="1">
      <c r="B61" s="113"/>
      <c r="C61" s="115"/>
      <c r="D61" s="110"/>
      <c r="E61" s="81" t="s">
        <v>70</v>
      </c>
      <c r="F61" s="66">
        <v>4465.75</v>
      </c>
      <c r="G61" s="16"/>
      <c r="H61" s="15">
        <f t="shared" si="0"/>
        <v>0</v>
      </c>
    </row>
    <row r="62" spans="2:8" ht="15.75" thickBot="1">
      <c r="B62" s="113"/>
      <c r="C62" s="115"/>
      <c r="D62" s="110"/>
      <c r="E62" s="81" t="s">
        <v>71</v>
      </c>
      <c r="F62" s="66">
        <v>5609.74</v>
      </c>
      <c r="G62" s="16"/>
      <c r="H62" s="15">
        <f t="shared" si="0"/>
        <v>0</v>
      </c>
    </row>
    <row r="63" spans="2:8" ht="15.75" thickBot="1">
      <c r="B63" s="113"/>
      <c r="C63" s="115"/>
      <c r="D63" s="110"/>
      <c r="E63" s="81" t="s">
        <v>77</v>
      </c>
      <c r="F63" s="66">
        <v>5609.74</v>
      </c>
      <c r="G63" s="16"/>
      <c r="H63" s="15">
        <f t="shared" si="0"/>
        <v>0</v>
      </c>
    </row>
    <row r="64" spans="2:8" ht="15.75" thickBot="1">
      <c r="B64" s="114"/>
      <c r="C64" s="115"/>
      <c r="D64" s="111"/>
      <c r="E64" s="42" t="s">
        <v>78</v>
      </c>
      <c r="F64" s="66">
        <v>5609.74</v>
      </c>
      <c r="G64" s="16"/>
      <c r="H64" s="15">
        <f t="shared" si="0"/>
        <v>0</v>
      </c>
    </row>
    <row r="65" spans="2:8" ht="15.75" thickBot="1">
      <c r="B65" s="112">
        <v>20</v>
      </c>
      <c r="C65" s="115"/>
      <c r="D65" s="109" t="s">
        <v>79</v>
      </c>
      <c r="E65" s="79" t="s">
        <v>66</v>
      </c>
      <c r="F65" s="66">
        <v>4159.99</v>
      </c>
      <c r="G65" s="16"/>
      <c r="H65" s="15">
        <f t="shared" si="0"/>
        <v>0</v>
      </c>
    </row>
    <row r="66" spans="2:8" ht="15.75" thickBot="1">
      <c r="B66" s="113"/>
      <c r="C66" s="115"/>
      <c r="D66" s="110"/>
      <c r="E66" s="81" t="s">
        <v>70</v>
      </c>
      <c r="F66" s="66">
        <v>5437.99</v>
      </c>
      <c r="G66" s="16"/>
      <c r="H66" s="15">
        <f t="shared" si="0"/>
        <v>0</v>
      </c>
    </row>
    <row r="67" spans="2:8" ht="15.75" thickBot="1">
      <c r="B67" s="113"/>
      <c r="C67" s="115"/>
      <c r="D67" s="110"/>
      <c r="E67" s="81" t="s">
        <v>71</v>
      </c>
      <c r="F67" s="66">
        <v>5362.86</v>
      </c>
      <c r="G67" s="16"/>
      <c r="H67" s="15">
        <f t="shared" si="0"/>
        <v>0</v>
      </c>
    </row>
    <row r="68" spans="2:8" ht="15.75" thickBot="1">
      <c r="B68" s="113"/>
      <c r="C68" s="115"/>
      <c r="D68" s="110"/>
      <c r="E68" s="81" t="s">
        <v>77</v>
      </c>
      <c r="F68" s="66">
        <v>5362.86</v>
      </c>
      <c r="G68" s="16"/>
      <c r="H68" s="15">
        <f t="shared" si="0"/>
        <v>0</v>
      </c>
    </row>
    <row r="69" spans="2:8" ht="15.75" thickBot="1">
      <c r="B69" s="114"/>
      <c r="C69" s="115"/>
      <c r="D69" s="111"/>
      <c r="E69" s="42" t="s">
        <v>78</v>
      </c>
      <c r="F69" s="66">
        <v>5362.86</v>
      </c>
      <c r="G69" s="16"/>
      <c r="H69" s="15">
        <f t="shared" si="0"/>
        <v>0</v>
      </c>
    </row>
    <row r="70" spans="2:8" ht="15.75" thickBot="1">
      <c r="B70" s="112">
        <v>21</v>
      </c>
      <c r="C70" s="115"/>
      <c r="D70" s="109" t="s">
        <v>80</v>
      </c>
      <c r="E70" s="79" t="s">
        <v>66</v>
      </c>
      <c r="F70" s="66">
        <v>5300.06</v>
      </c>
      <c r="G70" s="16"/>
      <c r="H70" s="15">
        <f aca="true" t="shared" si="1" ref="H70:H133">F70*G70</f>
        <v>0</v>
      </c>
    </row>
    <row r="71" spans="2:8" ht="15.75" thickBot="1">
      <c r="B71" s="113"/>
      <c r="C71" s="115"/>
      <c r="D71" s="110"/>
      <c r="E71" s="81" t="s">
        <v>70</v>
      </c>
      <c r="F71" s="66">
        <v>5751.66</v>
      </c>
      <c r="G71" s="16"/>
      <c r="H71" s="15">
        <f t="shared" si="1"/>
        <v>0</v>
      </c>
    </row>
    <row r="72" spans="2:8" ht="15.75" thickBot="1">
      <c r="B72" s="113"/>
      <c r="C72" s="115"/>
      <c r="D72" s="110"/>
      <c r="E72" s="81" t="s">
        <v>71</v>
      </c>
      <c r="F72" s="66">
        <v>6167.38</v>
      </c>
      <c r="G72" s="16"/>
      <c r="H72" s="15">
        <f t="shared" si="1"/>
        <v>0</v>
      </c>
    </row>
    <row r="73" spans="2:8" ht="15.75" thickBot="1">
      <c r="B73" s="113"/>
      <c r="C73" s="115"/>
      <c r="D73" s="110"/>
      <c r="E73" s="81" t="s">
        <v>77</v>
      </c>
      <c r="F73" s="66">
        <v>6167.38</v>
      </c>
      <c r="G73" s="16"/>
      <c r="H73" s="15">
        <f t="shared" si="1"/>
        <v>0</v>
      </c>
    </row>
    <row r="74" spans="2:8" ht="15.75" thickBot="1">
      <c r="B74" s="114"/>
      <c r="C74" s="115"/>
      <c r="D74" s="111"/>
      <c r="E74" s="42" t="s">
        <v>78</v>
      </c>
      <c r="F74" s="66">
        <v>6167.38</v>
      </c>
      <c r="G74" s="16"/>
      <c r="H74" s="15">
        <f t="shared" si="1"/>
        <v>0</v>
      </c>
    </row>
    <row r="75" spans="2:8" ht="15.75" customHeight="1" thickBot="1">
      <c r="B75" s="112">
        <v>22</v>
      </c>
      <c r="C75" s="115"/>
      <c r="D75" s="109" t="s">
        <v>81</v>
      </c>
      <c r="E75" s="79" t="s">
        <v>66</v>
      </c>
      <c r="F75" s="66">
        <v>5785.79</v>
      </c>
      <c r="G75" s="16"/>
      <c r="H75" s="15">
        <f t="shared" si="1"/>
        <v>0</v>
      </c>
    </row>
    <row r="76" spans="2:8" ht="15.75" thickBot="1">
      <c r="B76" s="113"/>
      <c r="C76" s="115"/>
      <c r="D76" s="110"/>
      <c r="E76" s="81" t="s">
        <v>70</v>
      </c>
      <c r="F76" s="66">
        <v>6558.55</v>
      </c>
      <c r="G76" s="16"/>
      <c r="H76" s="15">
        <f t="shared" si="1"/>
        <v>0</v>
      </c>
    </row>
    <row r="77" spans="2:8" ht="15.75" thickBot="1">
      <c r="B77" s="113"/>
      <c r="C77" s="115"/>
      <c r="D77" s="110"/>
      <c r="E77" s="81" t="s">
        <v>71</v>
      </c>
      <c r="F77" s="66">
        <v>6716.97</v>
      </c>
      <c r="G77" s="16"/>
      <c r="H77" s="15">
        <f t="shared" si="1"/>
        <v>0</v>
      </c>
    </row>
    <row r="78" spans="2:8" ht="15.75" thickBot="1">
      <c r="B78" s="114"/>
      <c r="C78" s="116"/>
      <c r="D78" s="111"/>
      <c r="E78" s="42" t="s">
        <v>77</v>
      </c>
      <c r="F78" s="43">
        <v>6716.97</v>
      </c>
      <c r="G78" s="18"/>
      <c r="H78" s="15">
        <f t="shared" si="1"/>
        <v>0</v>
      </c>
    </row>
    <row r="79" spans="2:8" ht="15.75" thickBot="1">
      <c r="B79" s="112">
        <v>23</v>
      </c>
      <c r="C79" s="119" t="s">
        <v>84</v>
      </c>
      <c r="D79" s="109" t="s">
        <v>82</v>
      </c>
      <c r="E79" s="79" t="s">
        <v>83</v>
      </c>
      <c r="F79" s="41">
        <v>59.23</v>
      </c>
      <c r="G79" s="14"/>
      <c r="H79" s="15">
        <f t="shared" si="1"/>
        <v>0</v>
      </c>
    </row>
    <row r="80" spans="2:8" ht="15.75" customHeight="1" thickBot="1">
      <c r="B80" s="113"/>
      <c r="C80" s="115"/>
      <c r="D80" s="110"/>
      <c r="E80" s="81" t="s">
        <v>85</v>
      </c>
      <c r="F80" s="66">
        <v>145.54</v>
      </c>
      <c r="G80" s="16"/>
      <c r="H80" s="15">
        <f t="shared" si="1"/>
        <v>0</v>
      </c>
    </row>
    <row r="81" spans="2:8" ht="15.75" thickBot="1">
      <c r="B81" s="114"/>
      <c r="C81" s="115"/>
      <c r="D81" s="111"/>
      <c r="E81" s="42" t="s">
        <v>86</v>
      </c>
      <c r="F81" s="66">
        <v>59.14</v>
      </c>
      <c r="G81" s="16"/>
      <c r="H81" s="15">
        <f t="shared" si="1"/>
        <v>0</v>
      </c>
    </row>
    <row r="82" spans="2:8" ht="15.75" thickBot="1">
      <c r="B82" s="27">
        <v>24</v>
      </c>
      <c r="C82" s="115"/>
      <c r="D82" s="31" t="s">
        <v>87</v>
      </c>
      <c r="E82" s="27"/>
      <c r="F82" s="66">
        <v>80.5</v>
      </c>
      <c r="G82" s="16"/>
      <c r="H82" s="15">
        <f t="shared" si="1"/>
        <v>0</v>
      </c>
    </row>
    <row r="83" spans="2:8" ht="15.75" thickBot="1">
      <c r="B83" s="27">
        <v>25</v>
      </c>
      <c r="C83" s="115"/>
      <c r="D83" s="31" t="s">
        <v>88</v>
      </c>
      <c r="E83" s="82"/>
      <c r="F83" s="66">
        <v>98.7</v>
      </c>
      <c r="G83" s="16"/>
      <c r="H83" s="15">
        <f t="shared" si="1"/>
        <v>0</v>
      </c>
    </row>
    <row r="84" spans="2:8" ht="15.75" thickBot="1">
      <c r="B84" s="119">
        <v>26</v>
      </c>
      <c r="C84" s="115"/>
      <c r="D84" s="109" t="s">
        <v>89</v>
      </c>
      <c r="E84" s="79" t="s">
        <v>90</v>
      </c>
      <c r="F84" s="66">
        <v>255.39</v>
      </c>
      <c r="G84" s="16"/>
      <c r="H84" s="15">
        <f t="shared" si="1"/>
        <v>0</v>
      </c>
    </row>
    <row r="85" spans="2:8" ht="15.75" thickBot="1">
      <c r="B85" s="115"/>
      <c r="C85" s="115"/>
      <c r="D85" s="110"/>
      <c r="E85" s="81" t="s">
        <v>91</v>
      </c>
      <c r="F85" s="66">
        <v>1237.8</v>
      </c>
      <c r="G85" s="16">
        <v>1</v>
      </c>
      <c r="H85" s="15">
        <f t="shared" si="1"/>
        <v>1237.8</v>
      </c>
    </row>
    <row r="86" spans="2:8" ht="15.75" thickBot="1">
      <c r="B86" s="115"/>
      <c r="C86" s="115"/>
      <c r="D86" s="110"/>
      <c r="E86" s="81" t="s">
        <v>92</v>
      </c>
      <c r="F86" s="66">
        <v>1238.33</v>
      </c>
      <c r="G86" s="16"/>
      <c r="H86" s="15">
        <f t="shared" si="1"/>
        <v>0</v>
      </c>
    </row>
    <row r="87" spans="2:8" ht="15.75" thickBot="1">
      <c r="B87" s="115"/>
      <c r="C87" s="115"/>
      <c r="D87" s="110"/>
      <c r="E87" s="81" t="s">
        <v>93</v>
      </c>
      <c r="F87" s="66">
        <v>1295.86</v>
      </c>
      <c r="G87" s="16"/>
      <c r="H87" s="15">
        <f t="shared" si="1"/>
        <v>0</v>
      </c>
    </row>
    <row r="88" spans="2:8" ht="15.75" thickBot="1">
      <c r="B88" s="115"/>
      <c r="C88" s="115"/>
      <c r="D88" s="110"/>
      <c r="E88" s="81" t="s">
        <v>94</v>
      </c>
      <c r="F88" s="66">
        <v>181.67</v>
      </c>
      <c r="G88" s="16"/>
      <c r="H88" s="15">
        <f t="shared" si="1"/>
        <v>0</v>
      </c>
    </row>
    <row r="89" spans="2:8" ht="15.75" thickBot="1">
      <c r="B89" s="115"/>
      <c r="C89" s="115"/>
      <c r="D89" s="110"/>
      <c r="E89" s="81" t="s">
        <v>95</v>
      </c>
      <c r="F89" s="66">
        <v>679</v>
      </c>
      <c r="G89" s="16"/>
      <c r="H89" s="15">
        <f t="shared" si="1"/>
        <v>0</v>
      </c>
    </row>
    <row r="90" spans="2:8" ht="15.75" thickBot="1">
      <c r="B90" s="115"/>
      <c r="C90" s="115"/>
      <c r="D90" s="110"/>
      <c r="E90" s="81" t="s">
        <v>96</v>
      </c>
      <c r="F90" s="66">
        <v>1488.28</v>
      </c>
      <c r="G90" s="16"/>
      <c r="H90" s="15">
        <f t="shared" si="1"/>
        <v>0</v>
      </c>
    </row>
    <row r="91" spans="2:8" ht="30.75" thickBot="1">
      <c r="B91" s="116"/>
      <c r="C91" s="115"/>
      <c r="D91" s="111"/>
      <c r="E91" s="83" t="s">
        <v>97</v>
      </c>
      <c r="F91" s="66">
        <v>980</v>
      </c>
      <c r="G91" s="16"/>
      <c r="H91" s="15">
        <f t="shared" si="1"/>
        <v>0</v>
      </c>
    </row>
    <row r="92" spans="2:8" ht="15.75" thickBot="1">
      <c r="B92" s="112">
        <v>27</v>
      </c>
      <c r="C92" s="115"/>
      <c r="D92" s="120" t="s">
        <v>98</v>
      </c>
      <c r="E92" s="79" t="s">
        <v>99</v>
      </c>
      <c r="F92" s="66">
        <v>106.96</v>
      </c>
      <c r="G92" s="16"/>
      <c r="H92" s="15">
        <f t="shared" si="1"/>
        <v>0</v>
      </c>
    </row>
    <row r="93" spans="2:8" ht="15.75" thickBot="1">
      <c r="B93" s="114"/>
      <c r="C93" s="115"/>
      <c r="D93" s="122"/>
      <c r="E93" s="42" t="s">
        <v>100</v>
      </c>
      <c r="F93" s="66">
        <v>96.1</v>
      </c>
      <c r="G93" s="16"/>
      <c r="H93" s="15">
        <f t="shared" si="1"/>
        <v>0</v>
      </c>
    </row>
    <row r="94" spans="2:8" ht="15.75" thickBot="1">
      <c r="B94" s="27">
        <v>28</v>
      </c>
      <c r="C94" s="115"/>
      <c r="D94" s="31" t="s">
        <v>101</v>
      </c>
      <c r="E94" s="82"/>
      <c r="F94" s="66">
        <v>75</v>
      </c>
      <c r="G94" s="16"/>
      <c r="H94" s="15">
        <f t="shared" si="1"/>
        <v>0</v>
      </c>
    </row>
    <row r="95" spans="2:8" ht="15.75" thickBot="1">
      <c r="B95" s="123">
        <v>29</v>
      </c>
      <c r="C95" s="115"/>
      <c r="D95" s="29" t="s">
        <v>102</v>
      </c>
      <c r="E95" s="84" t="s">
        <v>103</v>
      </c>
      <c r="F95" s="66">
        <v>1821.57</v>
      </c>
      <c r="G95" s="16"/>
      <c r="H95" s="15">
        <f t="shared" si="1"/>
        <v>0</v>
      </c>
    </row>
    <row r="96" spans="2:8" ht="15.75" thickBot="1">
      <c r="B96" s="124"/>
      <c r="C96" s="116"/>
      <c r="D96" s="30" t="s">
        <v>104</v>
      </c>
      <c r="E96" s="42" t="s">
        <v>105</v>
      </c>
      <c r="F96" s="43">
        <v>1515.82</v>
      </c>
      <c r="G96" s="18"/>
      <c r="H96" s="15">
        <f t="shared" si="1"/>
        <v>0</v>
      </c>
    </row>
    <row r="97" spans="2:8" ht="15.75" customHeight="1" thickBot="1">
      <c r="B97" s="26">
        <v>30</v>
      </c>
      <c r="C97" s="119" t="s">
        <v>106</v>
      </c>
      <c r="D97" s="31" t="s">
        <v>107</v>
      </c>
      <c r="E97" s="82"/>
      <c r="F97" s="41">
        <v>35.46</v>
      </c>
      <c r="G97" s="14"/>
      <c r="H97" s="15">
        <f t="shared" si="1"/>
        <v>0</v>
      </c>
    </row>
    <row r="98" spans="2:8" ht="15.75" thickBot="1">
      <c r="B98" s="112">
        <v>31</v>
      </c>
      <c r="C98" s="115"/>
      <c r="D98" s="120" t="s">
        <v>108</v>
      </c>
      <c r="E98" s="79" t="s">
        <v>109</v>
      </c>
      <c r="F98" s="66">
        <v>65.44</v>
      </c>
      <c r="G98" s="16"/>
      <c r="H98" s="15">
        <f t="shared" si="1"/>
        <v>0</v>
      </c>
    </row>
    <row r="99" spans="2:8" ht="15.75" thickBot="1">
      <c r="B99" s="114"/>
      <c r="C99" s="115"/>
      <c r="D99" s="122"/>
      <c r="E99" s="42" t="s">
        <v>110</v>
      </c>
      <c r="F99" s="66">
        <v>122.81</v>
      </c>
      <c r="G99" s="16"/>
      <c r="H99" s="15">
        <f t="shared" si="1"/>
        <v>0</v>
      </c>
    </row>
    <row r="100" spans="2:8" ht="15.75" thickBot="1">
      <c r="B100" s="112">
        <v>32</v>
      </c>
      <c r="C100" s="115"/>
      <c r="D100" s="120" t="s">
        <v>111</v>
      </c>
      <c r="E100" s="79" t="s">
        <v>112</v>
      </c>
      <c r="F100" s="66">
        <v>53.27</v>
      </c>
      <c r="G100" s="16"/>
      <c r="H100" s="15">
        <f t="shared" si="1"/>
        <v>0</v>
      </c>
    </row>
    <row r="101" spans="2:8" ht="15.75" thickBot="1">
      <c r="B101" s="114"/>
      <c r="C101" s="115"/>
      <c r="D101" s="122"/>
      <c r="E101" s="42" t="s">
        <v>110</v>
      </c>
      <c r="F101" s="66">
        <v>66.47</v>
      </c>
      <c r="G101" s="16"/>
      <c r="H101" s="15">
        <f t="shared" si="1"/>
        <v>0</v>
      </c>
    </row>
    <row r="102" spans="2:8" ht="16.5" customHeight="1" thickBot="1">
      <c r="B102" s="32">
        <v>33</v>
      </c>
      <c r="C102" s="115"/>
      <c r="D102" s="31" t="s">
        <v>113</v>
      </c>
      <c r="E102" s="82" t="s">
        <v>114</v>
      </c>
      <c r="F102" s="66">
        <v>83</v>
      </c>
      <c r="G102" s="16"/>
      <c r="H102" s="15">
        <f t="shared" si="1"/>
        <v>0</v>
      </c>
    </row>
    <row r="103" spans="2:8" ht="15.75" thickBot="1">
      <c r="B103" s="32">
        <v>34</v>
      </c>
      <c r="C103" s="115"/>
      <c r="D103" s="31" t="s">
        <v>115</v>
      </c>
      <c r="E103" s="82" t="s">
        <v>116</v>
      </c>
      <c r="F103" s="66">
        <v>57.54</v>
      </c>
      <c r="G103" s="16"/>
      <c r="H103" s="15">
        <f t="shared" si="1"/>
        <v>0</v>
      </c>
    </row>
    <row r="104" spans="2:8" ht="15.75" thickBot="1">
      <c r="B104" s="32">
        <v>35</v>
      </c>
      <c r="C104" s="115"/>
      <c r="D104" s="31" t="s">
        <v>117</v>
      </c>
      <c r="E104" s="82"/>
      <c r="F104" s="66">
        <v>96.33</v>
      </c>
      <c r="G104" s="16"/>
      <c r="H104" s="15">
        <f t="shared" si="1"/>
        <v>0</v>
      </c>
    </row>
    <row r="105" spans="2:8" ht="15.75" thickBot="1">
      <c r="B105" s="32">
        <v>36</v>
      </c>
      <c r="C105" s="115"/>
      <c r="D105" s="31" t="s">
        <v>118</v>
      </c>
      <c r="E105" s="82"/>
      <c r="F105" s="66">
        <v>78.77</v>
      </c>
      <c r="G105" s="16"/>
      <c r="H105" s="15">
        <f t="shared" si="1"/>
        <v>0</v>
      </c>
    </row>
    <row r="106" spans="2:8" ht="15.75" thickBot="1">
      <c r="B106" s="32">
        <v>37</v>
      </c>
      <c r="C106" s="115"/>
      <c r="D106" s="31" t="s">
        <v>119</v>
      </c>
      <c r="E106" s="82"/>
      <c r="F106" s="66">
        <v>120.33</v>
      </c>
      <c r="G106" s="16"/>
      <c r="H106" s="15">
        <f t="shared" si="1"/>
        <v>0</v>
      </c>
    </row>
    <row r="107" spans="2:8" ht="15" customHeight="1" thickBot="1">
      <c r="B107" s="112">
        <v>38</v>
      </c>
      <c r="C107" s="115"/>
      <c r="D107" s="120" t="s">
        <v>120</v>
      </c>
      <c r="E107" s="85" t="s">
        <v>112</v>
      </c>
      <c r="F107" s="66">
        <v>148.82</v>
      </c>
      <c r="G107" s="16"/>
      <c r="H107" s="15">
        <f t="shared" si="1"/>
        <v>0</v>
      </c>
    </row>
    <row r="108" spans="2:8" ht="16.5" customHeight="1" thickBot="1">
      <c r="B108" s="114"/>
      <c r="C108" s="116"/>
      <c r="D108" s="122"/>
      <c r="E108" s="42" t="s">
        <v>110</v>
      </c>
      <c r="F108" s="43">
        <v>556.47</v>
      </c>
      <c r="G108" s="18"/>
      <c r="H108" s="15">
        <f t="shared" si="1"/>
        <v>0</v>
      </c>
    </row>
    <row r="109" spans="2:8" ht="15.75" customHeight="1" thickBot="1">
      <c r="B109" s="32">
        <v>39</v>
      </c>
      <c r="C109" s="119" t="s">
        <v>121</v>
      </c>
      <c r="D109" s="33" t="s">
        <v>122</v>
      </c>
      <c r="E109" s="82"/>
      <c r="F109" s="41">
        <v>66.33</v>
      </c>
      <c r="G109" s="14"/>
      <c r="H109" s="15">
        <f t="shared" si="1"/>
        <v>0</v>
      </c>
    </row>
    <row r="110" spans="2:8" ht="15.75" thickBot="1">
      <c r="B110" s="32">
        <v>40</v>
      </c>
      <c r="C110" s="115"/>
      <c r="D110" s="33" t="s">
        <v>123</v>
      </c>
      <c r="E110" s="82" t="s">
        <v>114</v>
      </c>
      <c r="F110" s="66">
        <v>66.5</v>
      </c>
      <c r="G110" s="16"/>
      <c r="H110" s="15">
        <f t="shared" si="1"/>
        <v>0</v>
      </c>
    </row>
    <row r="111" spans="2:8" ht="15.75" thickBot="1">
      <c r="B111" s="112">
        <v>41</v>
      </c>
      <c r="C111" s="115"/>
      <c r="D111" s="109" t="s">
        <v>124</v>
      </c>
      <c r="E111" s="79" t="s">
        <v>125</v>
      </c>
      <c r="F111" s="66">
        <v>182.67</v>
      </c>
      <c r="G111" s="16"/>
      <c r="H111" s="15">
        <f t="shared" si="1"/>
        <v>0</v>
      </c>
    </row>
    <row r="112" spans="2:8" ht="15.75" thickBot="1">
      <c r="B112" s="113"/>
      <c r="C112" s="115"/>
      <c r="D112" s="110"/>
      <c r="E112" s="81" t="s">
        <v>126</v>
      </c>
      <c r="F112" s="66">
        <v>62.67</v>
      </c>
      <c r="G112" s="16"/>
      <c r="H112" s="15">
        <f t="shared" si="1"/>
        <v>0</v>
      </c>
    </row>
    <row r="113" spans="2:8" ht="15.75" thickBot="1">
      <c r="B113" s="114"/>
      <c r="C113" s="115"/>
      <c r="D113" s="111"/>
      <c r="E113" s="42" t="s">
        <v>127</v>
      </c>
      <c r="F113" s="66">
        <v>715.8</v>
      </c>
      <c r="G113" s="16"/>
      <c r="H113" s="15">
        <f t="shared" si="1"/>
        <v>0</v>
      </c>
    </row>
    <row r="114" spans="2:8" ht="15.75" thickBot="1">
      <c r="B114" s="112">
        <v>42</v>
      </c>
      <c r="C114" s="115"/>
      <c r="D114" s="109" t="s">
        <v>128</v>
      </c>
      <c r="E114" s="79" t="s">
        <v>129</v>
      </c>
      <c r="F114" s="66">
        <v>389.84</v>
      </c>
      <c r="G114" s="16"/>
      <c r="H114" s="15">
        <f t="shared" si="1"/>
        <v>0</v>
      </c>
    </row>
    <row r="115" spans="2:8" ht="15.75" thickBot="1">
      <c r="B115" s="114"/>
      <c r="C115" s="115"/>
      <c r="D115" s="111"/>
      <c r="E115" s="42" t="s">
        <v>130</v>
      </c>
      <c r="F115" s="66">
        <v>1324.49</v>
      </c>
      <c r="G115" s="16"/>
      <c r="H115" s="15">
        <f t="shared" si="1"/>
        <v>0</v>
      </c>
    </row>
    <row r="116" spans="2:8" ht="15.75" thickBot="1">
      <c r="B116" s="32">
        <v>43</v>
      </c>
      <c r="C116" s="115"/>
      <c r="D116" s="33" t="s">
        <v>131</v>
      </c>
      <c r="E116" s="82"/>
      <c r="F116" s="66">
        <v>585.33</v>
      </c>
      <c r="G116" s="16"/>
      <c r="H116" s="15">
        <f t="shared" si="1"/>
        <v>0</v>
      </c>
    </row>
    <row r="117" spans="2:8" ht="15.75" thickBot="1">
      <c r="B117" s="27">
        <v>44</v>
      </c>
      <c r="C117" s="115"/>
      <c r="D117" s="33" t="s">
        <v>132</v>
      </c>
      <c r="E117" s="82"/>
      <c r="F117" s="66">
        <v>1434.99</v>
      </c>
      <c r="G117" s="16"/>
      <c r="H117" s="15">
        <f t="shared" si="1"/>
        <v>0</v>
      </c>
    </row>
    <row r="118" spans="2:8" ht="15.75" thickBot="1">
      <c r="B118" s="112">
        <v>45</v>
      </c>
      <c r="C118" s="115"/>
      <c r="D118" s="109" t="s">
        <v>133</v>
      </c>
      <c r="E118" s="79" t="s">
        <v>134</v>
      </c>
      <c r="F118" s="66">
        <v>1984.36</v>
      </c>
      <c r="G118" s="16">
        <v>2</v>
      </c>
      <c r="H118" s="15">
        <f t="shared" si="1"/>
        <v>3968.72</v>
      </c>
    </row>
    <row r="119" spans="2:8" ht="15.75" thickBot="1">
      <c r="B119" s="113"/>
      <c r="C119" s="115"/>
      <c r="D119" s="110"/>
      <c r="E119" s="81" t="s">
        <v>135</v>
      </c>
      <c r="F119" s="66">
        <v>2087.2</v>
      </c>
      <c r="G119" s="16"/>
      <c r="H119" s="15">
        <f t="shared" si="1"/>
        <v>0</v>
      </c>
    </row>
    <row r="120" spans="2:8" ht="15.75" thickBot="1">
      <c r="B120" s="114"/>
      <c r="C120" s="115"/>
      <c r="D120" s="111"/>
      <c r="E120" s="42" t="s">
        <v>136</v>
      </c>
      <c r="F120" s="66">
        <v>977.9</v>
      </c>
      <c r="G120" s="16"/>
      <c r="H120" s="15">
        <f t="shared" si="1"/>
        <v>0</v>
      </c>
    </row>
    <row r="121" spans="2:8" ht="15.75" customHeight="1" thickBot="1">
      <c r="B121" s="112">
        <v>46</v>
      </c>
      <c r="C121" s="115"/>
      <c r="D121" s="109" t="s">
        <v>137</v>
      </c>
      <c r="E121" s="79" t="s">
        <v>138</v>
      </c>
      <c r="F121" s="66">
        <v>120.34</v>
      </c>
      <c r="G121" s="16"/>
      <c r="H121" s="15">
        <f t="shared" si="1"/>
        <v>0</v>
      </c>
    </row>
    <row r="122" spans="2:8" ht="15.75" thickBot="1">
      <c r="B122" s="113"/>
      <c r="C122" s="115"/>
      <c r="D122" s="110"/>
      <c r="E122" s="81" t="s">
        <v>139</v>
      </c>
      <c r="F122" s="66">
        <v>84.31</v>
      </c>
      <c r="G122" s="16"/>
      <c r="H122" s="15">
        <f t="shared" si="1"/>
        <v>0</v>
      </c>
    </row>
    <row r="123" spans="2:8" ht="15.75" thickBot="1">
      <c r="B123" s="113"/>
      <c r="C123" s="115"/>
      <c r="D123" s="110"/>
      <c r="E123" s="81" t="s">
        <v>140</v>
      </c>
      <c r="F123" s="66">
        <v>1936.47</v>
      </c>
      <c r="G123" s="16"/>
      <c r="H123" s="15">
        <f t="shared" si="1"/>
        <v>0</v>
      </c>
    </row>
    <row r="124" spans="2:8" ht="15.75" thickBot="1">
      <c r="B124" s="113"/>
      <c r="C124" s="115"/>
      <c r="D124" s="110"/>
      <c r="E124" s="81" t="s">
        <v>141</v>
      </c>
      <c r="F124" s="66">
        <v>1254.74</v>
      </c>
      <c r="G124" s="16"/>
      <c r="H124" s="15">
        <f t="shared" si="1"/>
        <v>0</v>
      </c>
    </row>
    <row r="125" spans="2:8" ht="15.75" thickBot="1">
      <c r="B125" s="113"/>
      <c r="C125" s="115"/>
      <c r="D125" s="110"/>
      <c r="E125" s="86" t="s">
        <v>142</v>
      </c>
      <c r="F125" s="66">
        <v>103.07</v>
      </c>
      <c r="G125" s="16"/>
      <c r="H125" s="15">
        <f t="shared" si="1"/>
        <v>0</v>
      </c>
    </row>
    <row r="126" spans="2:8" ht="15.75" thickBot="1">
      <c r="B126" s="114"/>
      <c r="C126" s="115"/>
      <c r="D126" s="111"/>
      <c r="E126" s="87" t="s">
        <v>143</v>
      </c>
      <c r="F126" s="66">
        <v>681.88</v>
      </c>
      <c r="G126" s="16"/>
      <c r="H126" s="15">
        <f t="shared" si="1"/>
        <v>0</v>
      </c>
    </row>
    <row r="127" spans="2:8" ht="23.25" customHeight="1" thickBot="1">
      <c r="B127" s="112">
        <v>47</v>
      </c>
      <c r="C127" s="115"/>
      <c r="D127" s="120" t="s">
        <v>144</v>
      </c>
      <c r="E127" s="40" t="s">
        <v>145</v>
      </c>
      <c r="F127" s="66">
        <v>53.46</v>
      </c>
      <c r="G127" s="16"/>
      <c r="H127" s="15">
        <f t="shared" si="1"/>
        <v>0</v>
      </c>
    </row>
    <row r="128" spans="2:8" ht="19.5" customHeight="1" thickBot="1">
      <c r="B128" s="113"/>
      <c r="C128" s="115"/>
      <c r="D128" s="121"/>
      <c r="E128" s="86" t="s">
        <v>146</v>
      </c>
      <c r="F128" s="66">
        <v>63.17</v>
      </c>
      <c r="G128" s="16">
        <v>1</v>
      </c>
      <c r="H128" s="15">
        <f t="shared" si="1"/>
        <v>63.17</v>
      </c>
    </row>
    <row r="129" spans="2:8" ht="15.75" thickBot="1">
      <c r="B129" s="114"/>
      <c r="C129" s="116"/>
      <c r="D129" s="122"/>
      <c r="E129" s="88" t="s">
        <v>147</v>
      </c>
      <c r="F129" s="43">
        <v>152.12</v>
      </c>
      <c r="G129" s="18"/>
      <c r="H129" s="15">
        <f t="shared" si="1"/>
        <v>0</v>
      </c>
    </row>
    <row r="130" spans="2:8" ht="17.25" customHeight="1" thickBot="1">
      <c r="B130" s="112">
        <v>48</v>
      </c>
      <c r="C130" s="119" t="s">
        <v>148</v>
      </c>
      <c r="D130" s="109" t="s">
        <v>149</v>
      </c>
      <c r="E130" s="34" t="s">
        <v>150</v>
      </c>
      <c r="F130" s="13">
        <v>289.15</v>
      </c>
      <c r="G130" s="14">
        <v>1</v>
      </c>
      <c r="H130" s="15">
        <f t="shared" si="1"/>
        <v>289.15</v>
      </c>
    </row>
    <row r="131" spans="2:8" ht="14.25" customHeight="1" thickBot="1">
      <c r="B131" s="113"/>
      <c r="C131" s="115"/>
      <c r="D131" s="110"/>
      <c r="E131" s="35" t="s">
        <v>151</v>
      </c>
      <c r="F131" s="1">
        <v>350.53</v>
      </c>
      <c r="G131" s="16"/>
      <c r="H131" s="15">
        <f t="shared" si="1"/>
        <v>0</v>
      </c>
    </row>
    <row r="132" spans="2:8" ht="15" customHeight="1" thickBot="1">
      <c r="B132" s="113"/>
      <c r="C132" s="115"/>
      <c r="D132" s="110"/>
      <c r="E132" s="35" t="s">
        <v>152</v>
      </c>
      <c r="F132" s="1">
        <v>307.9</v>
      </c>
      <c r="G132" s="16"/>
      <c r="H132" s="15">
        <f t="shared" si="1"/>
        <v>0</v>
      </c>
    </row>
    <row r="133" spans="2:8" ht="15.75" customHeight="1" thickBot="1">
      <c r="B133" s="113"/>
      <c r="C133" s="115"/>
      <c r="D133" s="110"/>
      <c r="E133" s="35" t="s">
        <v>153</v>
      </c>
      <c r="F133" s="1">
        <v>320.33</v>
      </c>
      <c r="G133" s="16"/>
      <c r="H133" s="15">
        <f t="shared" si="1"/>
        <v>0</v>
      </c>
    </row>
    <row r="134" spans="2:8" ht="30.75" customHeight="1" thickBot="1">
      <c r="B134" s="113"/>
      <c r="C134" s="115"/>
      <c r="D134" s="110"/>
      <c r="E134" s="28" t="s">
        <v>154</v>
      </c>
      <c r="F134" s="1">
        <v>312.73</v>
      </c>
      <c r="G134" s="16"/>
      <c r="H134" s="15">
        <f aca="true" t="shared" si="2" ref="H134:H163">F134*G134</f>
        <v>0</v>
      </c>
    </row>
    <row r="135" spans="2:8" ht="26.25" customHeight="1" thickBot="1">
      <c r="B135" s="113"/>
      <c r="C135" s="115"/>
      <c r="D135" s="110"/>
      <c r="E135" s="28" t="s">
        <v>155</v>
      </c>
      <c r="F135" s="1">
        <v>404.75</v>
      </c>
      <c r="G135" s="16"/>
      <c r="H135" s="15">
        <f t="shared" si="2"/>
        <v>0</v>
      </c>
    </row>
    <row r="136" spans="2:8" ht="33.75" customHeight="1" thickBot="1">
      <c r="B136" s="113"/>
      <c r="C136" s="115"/>
      <c r="D136" s="110"/>
      <c r="E136" s="28" t="s">
        <v>156</v>
      </c>
      <c r="F136" s="1">
        <v>341.64</v>
      </c>
      <c r="G136" s="16"/>
      <c r="H136" s="15">
        <f t="shared" si="2"/>
        <v>0</v>
      </c>
    </row>
    <row r="137" spans="2:8" ht="37.5" customHeight="1" thickBot="1">
      <c r="B137" s="113"/>
      <c r="C137" s="115"/>
      <c r="D137" s="110"/>
      <c r="E137" s="28" t="s">
        <v>157</v>
      </c>
      <c r="F137" s="1">
        <v>422.66</v>
      </c>
      <c r="G137" s="16">
        <v>1</v>
      </c>
      <c r="H137" s="15">
        <f t="shared" si="2"/>
        <v>422.66</v>
      </c>
    </row>
    <row r="138" spans="2:8" ht="35.25" customHeight="1" thickBot="1">
      <c r="B138" s="113"/>
      <c r="C138" s="115"/>
      <c r="D138" s="110"/>
      <c r="E138" s="28" t="s">
        <v>158</v>
      </c>
      <c r="F138" s="1">
        <v>373.82</v>
      </c>
      <c r="G138" s="16"/>
      <c r="H138" s="15">
        <f t="shared" si="2"/>
        <v>0</v>
      </c>
    </row>
    <row r="139" spans="2:8" ht="34.5" customHeight="1" thickBot="1">
      <c r="B139" s="114"/>
      <c r="C139" s="115"/>
      <c r="D139" s="111"/>
      <c r="E139" s="36" t="s">
        <v>159</v>
      </c>
      <c r="F139" s="1">
        <v>446.67</v>
      </c>
      <c r="G139" s="16"/>
      <c r="H139" s="15">
        <f t="shared" si="2"/>
        <v>0</v>
      </c>
    </row>
    <row r="140" spans="2:8" ht="15.75" customHeight="1" thickBot="1">
      <c r="B140" s="112">
        <v>49</v>
      </c>
      <c r="C140" s="115"/>
      <c r="D140" s="109" t="s">
        <v>160</v>
      </c>
      <c r="E140" s="37" t="s">
        <v>150</v>
      </c>
      <c r="F140" s="1">
        <v>252.43</v>
      </c>
      <c r="G140" s="16"/>
      <c r="H140" s="15">
        <f t="shared" si="2"/>
        <v>0</v>
      </c>
    </row>
    <row r="141" spans="2:8" ht="15" customHeight="1" thickBot="1">
      <c r="B141" s="113"/>
      <c r="C141" s="115"/>
      <c r="D141" s="110"/>
      <c r="E141" s="35" t="s">
        <v>161</v>
      </c>
      <c r="F141" s="1">
        <v>302.16</v>
      </c>
      <c r="G141" s="16"/>
      <c r="H141" s="15">
        <f t="shared" si="2"/>
        <v>0</v>
      </c>
    </row>
    <row r="142" spans="2:8" ht="29.25" customHeight="1" thickBot="1">
      <c r="B142" s="113"/>
      <c r="C142" s="115"/>
      <c r="D142" s="110"/>
      <c r="E142" s="28" t="s">
        <v>154</v>
      </c>
      <c r="F142" s="1">
        <v>252.96</v>
      </c>
      <c r="G142" s="16"/>
      <c r="H142" s="15">
        <f t="shared" si="2"/>
        <v>0</v>
      </c>
    </row>
    <row r="143" spans="2:8" ht="27" customHeight="1" thickBot="1">
      <c r="B143" s="113"/>
      <c r="C143" s="115"/>
      <c r="D143" s="110"/>
      <c r="E143" s="28" t="s">
        <v>155</v>
      </c>
      <c r="F143" s="1">
        <v>325.35</v>
      </c>
      <c r="G143" s="16"/>
      <c r="H143" s="15">
        <f t="shared" si="2"/>
        <v>0</v>
      </c>
    </row>
    <row r="144" spans="2:8" ht="15" customHeight="1" thickBot="1">
      <c r="B144" s="113"/>
      <c r="C144" s="115"/>
      <c r="D144" s="110"/>
      <c r="E144" s="28" t="s">
        <v>162</v>
      </c>
      <c r="F144" s="1">
        <v>308.22</v>
      </c>
      <c r="G144" s="16"/>
      <c r="H144" s="15">
        <f t="shared" si="2"/>
        <v>0</v>
      </c>
    </row>
    <row r="145" spans="2:8" ht="19.5" customHeight="1" thickBot="1">
      <c r="B145" s="113"/>
      <c r="C145" s="115"/>
      <c r="D145" s="110"/>
      <c r="E145" s="28" t="s">
        <v>163</v>
      </c>
      <c r="F145" s="1">
        <v>368.1</v>
      </c>
      <c r="G145" s="16"/>
      <c r="H145" s="15">
        <f t="shared" si="2"/>
        <v>0</v>
      </c>
    </row>
    <row r="146" spans="2:8" ht="19.5" customHeight="1" thickBot="1">
      <c r="B146" s="113"/>
      <c r="C146" s="115"/>
      <c r="D146" s="110"/>
      <c r="E146" s="38" t="s">
        <v>164</v>
      </c>
      <c r="F146" s="1">
        <v>309.11</v>
      </c>
      <c r="G146" s="16"/>
      <c r="H146" s="15">
        <f t="shared" si="2"/>
        <v>0</v>
      </c>
    </row>
    <row r="147" spans="2:8" ht="17.25" customHeight="1" thickBot="1">
      <c r="B147" s="114"/>
      <c r="C147" s="116"/>
      <c r="D147" s="111"/>
      <c r="E147" s="39" t="s">
        <v>165</v>
      </c>
      <c r="F147" s="17">
        <v>382.99</v>
      </c>
      <c r="G147" s="18"/>
      <c r="H147" s="15">
        <f t="shared" si="2"/>
        <v>0</v>
      </c>
    </row>
    <row r="148" spans="2:8" ht="23.25" customHeight="1" thickBot="1">
      <c r="B148" s="112">
        <v>50</v>
      </c>
      <c r="C148" s="119" t="s">
        <v>166</v>
      </c>
      <c r="D148" s="109" t="s">
        <v>167</v>
      </c>
      <c r="E148" s="40" t="s">
        <v>168</v>
      </c>
      <c r="F148" s="41">
        <v>326.35</v>
      </c>
      <c r="G148" s="14"/>
      <c r="H148" s="15">
        <f t="shared" si="2"/>
        <v>0</v>
      </c>
    </row>
    <row r="149" spans="2:8" s="10" customFormat="1" ht="19.5" customHeight="1" thickBot="1">
      <c r="B149" s="114"/>
      <c r="C149" s="116"/>
      <c r="D149" s="111"/>
      <c r="E149" s="42" t="s">
        <v>169</v>
      </c>
      <c r="F149" s="43">
        <v>326.35</v>
      </c>
      <c r="G149" s="18"/>
      <c r="H149" s="15">
        <f t="shared" si="2"/>
        <v>0</v>
      </c>
    </row>
    <row r="150" spans="2:8" ht="30.75" customHeight="1" thickBot="1">
      <c r="B150" s="115">
        <v>51</v>
      </c>
      <c r="C150" s="117" t="s">
        <v>201</v>
      </c>
      <c r="D150" s="55" t="s">
        <v>170</v>
      </c>
      <c r="E150" s="54" t="s">
        <v>171</v>
      </c>
      <c r="F150" s="1">
        <v>193.39</v>
      </c>
      <c r="G150" s="16">
        <v>270</v>
      </c>
      <c r="H150" s="15">
        <v>50648.25</v>
      </c>
    </row>
    <row r="151" spans="2:8" ht="25.5" customHeight="1" thickBot="1">
      <c r="B151" s="116"/>
      <c r="C151" s="118"/>
      <c r="D151" s="89" t="s">
        <v>172</v>
      </c>
      <c r="E151" s="44" t="s">
        <v>173</v>
      </c>
      <c r="F151" s="17">
        <v>577.45</v>
      </c>
      <c r="G151" s="18">
        <v>1</v>
      </c>
      <c r="H151" s="15">
        <f t="shared" si="2"/>
        <v>577.45</v>
      </c>
    </row>
    <row r="152" spans="2:8" ht="26.25" customHeight="1" thickBot="1">
      <c r="B152" s="119">
        <v>52</v>
      </c>
      <c r="C152" s="119" t="s">
        <v>174</v>
      </c>
      <c r="D152" s="90" t="s">
        <v>175</v>
      </c>
      <c r="E152" s="45"/>
      <c r="F152" s="41">
        <v>355.85</v>
      </c>
      <c r="G152" s="14"/>
      <c r="H152" s="15">
        <f t="shared" si="2"/>
        <v>0</v>
      </c>
    </row>
    <row r="153" spans="2:8" ht="21.75" customHeight="1" thickBot="1">
      <c r="B153" s="116"/>
      <c r="C153" s="116"/>
      <c r="D153" s="91" t="s">
        <v>176</v>
      </c>
      <c r="E153" s="46" t="s">
        <v>177</v>
      </c>
      <c r="F153" s="43">
        <v>263.88</v>
      </c>
      <c r="G153" s="18"/>
      <c r="H153" s="15">
        <f t="shared" si="2"/>
        <v>0</v>
      </c>
    </row>
    <row r="154" spans="2:8" ht="15.75" thickBot="1">
      <c r="B154" s="27">
        <v>53</v>
      </c>
      <c r="C154" s="119" t="s">
        <v>178</v>
      </c>
      <c r="D154" s="47" t="s">
        <v>179</v>
      </c>
      <c r="E154" s="47"/>
      <c r="F154" s="41">
        <v>39.26</v>
      </c>
      <c r="G154" s="14"/>
      <c r="H154" s="15">
        <f t="shared" si="2"/>
        <v>0</v>
      </c>
    </row>
    <row r="155" spans="2:8" ht="15.75" thickBot="1">
      <c r="B155" s="32">
        <v>54</v>
      </c>
      <c r="C155" s="115"/>
      <c r="D155" s="47" t="s">
        <v>179</v>
      </c>
      <c r="E155" s="82" t="s">
        <v>180</v>
      </c>
      <c r="F155" s="66">
        <v>68.23</v>
      </c>
      <c r="G155" s="16"/>
      <c r="H155" s="15">
        <f t="shared" si="2"/>
        <v>0</v>
      </c>
    </row>
    <row r="156" spans="2:8" ht="15.75" thickBot="1">
      <c r="B156" s="112">
        <v>55</v>
      </c>
      <c r="C156" s="115"/>
      <c r="D156" s="109" t="s">
        <v>181</v>
      </c>
      <c r="E156" s="79" t="s">
        <v>182</v>
      </c>
      <c r="F156" s="66">
        <v>50.84</v>
      </c>
      <c r="G156" s="16"/>
      <c r="H156" s="15">
        <f t="shared" si="2"/>
        <v>0</v>
      </c>
    </row>
    <row r="157" spans="2:8" ht="15.75" thickBot="1">
      <c r="B157" s="113"/>
      <c r="C157" s="115"/>
      <c r="D157" s="110"/>
      <c r="E157" s="81" t="s">
        <v>183</v>
      </c>
      <c r="F157" s="66">
        <v>70</v>
      </c>
      <c r="G157" s="16"/>
      <c r="H157" s="15">
        <f t="shared" si="2"/>
        <v>0</v>
      </c>
    </row>
    <row r="158" spans="2:8" ht="15.75" thickBot="1">
      <c r="B158" s="114"/>
      <c r="C158" s="115"/>
      <c r="D158" s="111"/>
      <c r="E158" s="42" t="s">
        <v>184</v>
      </c>
      <c r="F158" s="66">
        <v>41.84</v>
      </c>
      <c r="G158" s="16"/>
      <c r="H158" s="15">
        <f t="shared" si="2"/>
        <v>0</v>
      </c>
    </row>
    <row r="159" spans="2:8" ht="15.75" thickBot="1">
      <c r="B159" s="27">
        <v>56</v>
      </c>
      <c r="C159" s="115"/>
      <c r="D159" s="47" t="s">
        <v>185</v>
      </c>
      <c r="E159" s="82"/>
      <c r="F159" s="66">
        <v>153.83</v>
      </c>
      <c r="G159" s="16"/>
      <c r="H159" s="15">
        <f t="shared" si="2"/>
        <v>0</v>
      </c>
    </row>
    <row r="160" spans="2:8" ht="15.75" thickBot="1">
      <c r="B160" s="112">
        <v>57</v>
      </c>
      <c r="C160" s="115"/>
      <c r="D160" s="109" t="s">
        <v>186</v>
      </c>
      <c r="E160" s="92" t="s">
        <v>187</v>
      </c>
      <c r="F160" s="1">
        <v>859.67</v>
      </c>
      <c r="G160" s="16">
        <v>13</v>
      </c>
      <c r="H160" s="15">
        <f t="shared" si="2"/>
        <v>11175.71</v>
      </c>
    </row>
    <row r="161" spans="2:8" ht="25.5" customHeight="1" thickBot="1">
      <c r="B161" s="113"/>
      <c r="C161" s="115"/>
      <c r="D161" s="110"/>
      <c r="E161" s="48" t="s">
        <v>188</v>
      </c>
      <c r="F161" s="1">
        <v>36.65</v>
      </c>
      <c r="G161" s="16"/>
      <c r="H161" s="15">
        <f t="shared" si="2"/>
        <v>0</v>
      </c>
    </row>
    <row r="162" spans="2:8" ht="17.25" customHeight="1" thickBot="1">
      <c r="B162" s="113"/>
      <c r="C162" s="115"/>
      <c r="D162" s="110"/>
      <c r="E162" s="48" t="s">
        <v>189</v>
      </c>
      <c r="F162" s="1">
        <v>2162.28</v>
      </c>
      <c r="G162" s="16"/>
      <c r="H162" s="15">
        <f t="shared" si="2"/>
        <v>0</v>
      </c>
    </row>
    <row r="163" spans="2:8" ht="19.5" customHeight="1" thickBot="1">
      <c r="B163" s="114"/>
      <c r="C163" s="116"/>
      <c r="D163" s="111"/>
      <c r="E163" s="39" t="s">
        <v>190</v>
      </c>
      <c r="F163" s="17">
        <v>36.65</v>
      </c>
      <c r="G163" s="18"/>
      <c r="H163" s="15">
        <f t="shared" si="2"/>
        <v>0</v>
      </c>
    </row>
    <row r="164" spans="2:8" ht="26.25" thickBot="1">
      <c r="B164" s="49">
        <v>58</v>
      </c>
      <c r="C164" s="50" t="s">
        <v>191</v>
      </c>
      <c r="D164" s="93" t="s">
        <v>192</v>
      </c>
      <c r="E164" s="51"/>
      <c r="F164" s="24">
        <v>424.75</v>
      </c>
      <c r="G164" s="25">
        <v>2</v>
      </c>
      <c r="H164" s="15">
        <v>834.01</v>
      </c>
    </row>
    <row r="165" spans="7:8" ht="15.75" thickBot="1">
      <c r="G165" s="94">
        <f>SUM(G5:G164)</f>
        <v>705</v>
      </c>
      <c r="H165" s="95">
        <f>SUM(H5:H164)</f>
        <v>280000</v>
      </c>
    </row>
    <row r="167" ht="15">
      <c r="F167" s="3" t="s">
        <v>2</v>
      </c>
    </row>
    <row r="168" ht="15">
      <c r="F168" s="3" t="s">
        <v>3</v>
      </c>
    </row>
  </sheetData>
  <sheetProtection/>
  <mergeCells count="83"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  <mergeCell ref="D11:D18"/>
    <mergeCell ref="B19:B20"/>
    <mergeCell ref="D19:D20"/>
    <mergeCell ref="B21:B25"/>
    <mergeCell ref="C21:C25"/>
    <mergeCell ref="D21:D25"/>
    <mergeCell ref="C11:C20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65:B69"/>
    <mergeCell ref="D65:D69"/>
    <mergeCell ref="B70:B74"/>
    <mergeCell ref="D70:D74"/>
    <mergeCell ref="B75:B78"/>
    <mergeCell ref="D75:D78"/>
    <mergeCell ref="B79:B81"/>
    <mergeCell ref="C79:C96"/>
    <mergeCell ref="D79:D81"/>
    <mergeCell ref="B84:B91"/>
    <mergeCell ref="D84:D91"/>
    <mergeCell ref="D92:D93"/>
    <mergeCell ref="B92:B93"/>
    <mergeCell ref="B95:B96"/>
    <mergeCell ref="C97:C108"/>
    <mergeCell ref="B98:B99"/>
    <mergeCell ref="D98:D99"/>
    <mergeCell ref="B100:B101"/>
    <mergeCell ref="D100:D101"/>
    <mergeCell ref="B107:B108"/>
    <mergeCell ref="D107:D108"/>
    <mergeCell ref="B118:B120"/>
    <mergeCell ref="D118:D120"/>
    <mergeCell ref="B121:B126"/>
    <mergeCell ref="D121:D126"/>
    <mergeCell ref="B127:B129"/>
    <mergeCell ref="D127:D129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D156:D158"/>
    <mergeCell ref="B160:B163"/>
    <mergeCell ref="D160:D163"/>
    <mergeCell ref="B150:B151"/>
    <mergeCell ref="C150:C151"/>
    <mergeCell ref="B152:B153"/>
    <mergeCell ref="C152:C153"/>
    <mergeCell ref="C154:C163"/>
    <mergeCell ref="B156:B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2023-01-30T11:43:27Z</dcterms:modified>
  <cp:category/>
  <cp:version/>
  <cp:contentType/>
  <cp:contentStatus/>
</cp:coreProperties>
</file>